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655" windowHeight="9915" activeTab="0"/>
  </bookViews>
  <sheets>
    <sheet name="mobi.1110" sheetId="1" r:id="rId1"/>
  </sheets>
  <definedNames>
    <definedName name="_xlnm.Print_Area" localSheetId="0">'mobi.1110'!$A$1:$K$42</definedName>
  </definedNames>
  <calcPr fullCalcOnLoad="1"/>
</workbook>
</file>

<file path=xl/sharedStrings.xml><?xml version="1.0" encoding="utf-8"?>
<sst xmlns="http://schemas.openxmlformats.org/spreadsheetml/2006/main" count="76" uniqueCount="58">
  <si>
    <t>SITE</t>
  </si>
  <si>
    <t>TOTAL</t>
  </si>
  <si>
    <t>UNIQUE TITLES</t>
  </si>
  <si>
    <t>% SOLELY</t>
  </si>
  <si>
    <t>BIB RECS</t>
  </si>
  <si>
    <t>ITEM</t>
  </si>
  <si>
    <t>ORDER</t>
  </si>
  <si>
    <t>CHECKIN</t>
  </si>
  <si>
    <t>CODE</t>
  </si>
  <si>
    <t>MOBIUS</t>
  </si>
  <si>
    <t>HELD BY THIS</t>
  </si>
  <si>
    <t>HELD OF</t>
  </si>
  <si>
    <t>WITH</t>
  </si>
  <si>
    <t>RECORDS</t>
  </si>
  <si>
    <t>LOADED</t>
  </si>
  <si>
    <t>MASTER</t>
  </si>
  <si>
    <t>LIBRARY</t>
  </si>
  <si>
    <t>OWN</t>
  </si>
  <si>
    <t>HOLDINGS</t>
  </si>
  <si>
    <t>FROM SITE</t>
  </si>
  <si>
    <t>UNIQUE</t>
  </si>
  <si>
    <t>MERLIN</t>
  </si>
  <si>
    <t>6mrln</t>
  </si>
  <si>
    <t>WASH U.</t>
  </si>
  <si>
    <t>6wash</t>
  </si>
  <si>
    <t>SLU</t>
  </si>
  <si>
    <t>6sluu</t>
  </si>
  <si>
    <t>SWAN</t>
  </si>
  <si>
    <t>6swan</t>
  </si>
  <si>
    <t>LANCE</t>
  </si>
  <si>
    <t>6lanc</t>
  </si>
  <si>
    <t>QUEST</t>
  </si>
  <si>
    <t>6ques</t>
  </si>
  <si>
    <t>BRIDGES</t>
  </si>
  <si>
    <t>6brid</t>
  </si>
  <si>
    <t>TOWERS</t>
  </si>
  <si>
    <t>6towe</t>
  </si>
  <si>
    <t>WILO</t>
  </si>
  <si>
    <t>6wilo</t>
  </si>
  <si>
    <t>GALAHAD</t>
  </si>
  <si>
    <t>6gala</t>
  </si>
  <si>
    <t>ARTHUR</t>
  </si>
  <si>
    <t>6arth</t>
  </si>
  <si>
    <t>ARCHWAY</t>
  </si>
  <si>
    <t>6arch</t>
  </si>
  <si>
    <t>SPRINGFIELD</t>
  </si>
  <si>
    <t>6spri</t>
  </si>
  <si>
    <t>MRRL</t>
  </si>
  <si>
    <t>6mrrl</t>
  </si>
  <si>
    <t>LINKS</t>
  </si>
  <si>
    <t># OF</t>
  </si>
  <si>
    <t>% OF</t>
  </si>
  <si>
    <t>TO</t>
  </si>
  <si>
    <t>LOCAL</t>
  </si>
  <si>
    <t>SITES</t>
  </si>
  <si>
    <t>LINKED</t>
  </si>
  <si>
    <t xml:space="preserve"> </t>
  </si>
  <si>
    <t>12+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</si>
</sst>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5" fillId="0" borderId="0" xfId="0" applyNumberFormat="1" applyFont="1" applyAlignment="1">
      <alignment/>
    </xf>
    <xf numFmtId="0" fontId="35" fillId="0" borderId="0" xfId="0" applyFont="1" applyAlignment="1">
      <alignment/>
    </xf>
    <xf numFmtId="10" fontId="35" fillId="0" borderId="0" xfId="57" applyNumberFormat="1" applyFont="1" applyAlignment="1">
      <alignment/>
    </xf>
    <xf numFmtId="3" fontId="35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12.28125" style="0" bestFit="1" customWidth="1"/>
    <col min="2" max="2" width="6.57421875" style="0" bestFit="1" customWidth="1"/>
    <col min="3" max="3" width="11.28125" style="0" bestFit="1" customWidth="1"/>
    <col min="4" max="4" width="10.57421875" style="0" bestFit="1" customWidth="1"/>
    <col min="5" max="5" width="14.140625" style="0" bestFit="1" customWidth="1"/>
    <col min="6" max="7" width="9.28125" style="0" bestFit="1" customWidth="1"/>
    <col min="8" max="8" width="11.28125" style="0" bestFit="1" customWidth="1"/>
    <col min="9" max="9" width="11.8515625" style="0" bestFit="1" customWidth="1"/>
    <col min="10" max="10" width="9.8515625" style="0" bestFit="1" customWidth="1"/>
    <col min="11" max="11" width="9.28125" style="0" bestFit="1" customWidth="1"/>
  </cols>
  <sheetData>
    <row r="1" spans="1:11" ht="15">
      <c r="A1" s="2" t="s">
        <v>0</v>
      </c>
      <c r="B1" s="2" t="s">
        <v>0</v>
      </c>
      <c r="C1" s="2" t="s">
        <v>1</v>
      </c>
      <c r="D1" s="2" t="s">
        <v>1</v>
      </c>
      <c r="E1" s="2" t="s">
        <v>2</v>
      </c>
      <c r="F1" s="2" t="s">
        <v>3</v>
      </c>
      <c r="G1" s="2" t="s">
        <v>3</v>
      </c>
      <c r="H1" s="2" t="s">
        <v>4</v>
      </c>
      <c r="I1" s="2" t="s">
        <v>5</v>
      </c>
      <c r="J1" s="2" t="s">
        <v>6</v>
      </c>
      <c r="K1" s="2" t="s">
        <v>7</v>
      </c>
    </row>
    <row r="2" spans="1:11" ht="15">
      <c r="A2" s="2"/>
      <c r="B2" s="2" t="s">
        <v>8</v>
      </c>
      <c r="C2" s="2" t="s">
        <v>4</v>
      </c>
      <c r="D2" s="2" t="s">
        <v>9</v>
      </c>
      <c r="E2" s="2" t="s">
        <v>10</v>
      </c>
      <c r="F2" s="2" t="s">
        <v>11</v>
      </c>
      <c r="G2" s="2" t="s">
        <v>11</v>
      </c>
      <c r="H2" s="2" t="s">
        <v>12</v>
      </c>
      <c r="I2" s="2" t="s">
        <v>13</v>
      </c>
      <c r="J2" s="2" t="s">
        <v>13</v>
      </c>
      <c r="K2" s="2" t="s">
        <v>13</v>
      </c>
    </row>
    <row r="3" spans="1:11" ht="15">
      <c r="A3" s="2"/>
      <c r="B3" s="2"/>
      <c r="C3" s="2" t="s">
        <v>14</v>
      </c>
      <c r="D3" s="2" t="s">
        <v>15</v>
      </c>
      <c r="E3" s="2" t="s">
        <v>16</v>
      </c>
      <c r="F3" s="2" t="s">
        <v>17</v>
      </c>
      <c r="G3" s="2" t="s">
        <v>9</v>
      </c>
      <c r="H3" s="2" t="s">
        <v>18</v>
      </c>
      <c r="I3" s="2"/>
      <c r="J3" s="2"/>
      <c r="K3" s="2"/>
    </row>
    <row r="4" spans="1:11" ht="15">
      <c r="A4" s="2"/>
      <c r="B4" s="2"/>
      <c r="C4" s="2" t="s">
        <v>19</v>
      </c>
      <c r="D4" s="2" t="s">
        <v>4</v>
      </c>
      <c r="E4" s="2"/>
      <c r="F4" s="2" t="s">
        <v>13</v>
      </c>
      <c r="G4" s="2" t="s">
        <v>20</v>
      </c>
      <c r="H4" s="2"/>
      <c r="I4" s="2"/>
      <c r="J4" s="2"/>
      <c r="K4" s="2"/>
    </row>
    <row r="5" spans="1:1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5">
      <c r="A6" s="2" t="s">
        <v>21</v>
      </c>
      <c r="B6" s="2" t="s">
        <v>22</v>
      </c>
      <c r="C6" s="2">
        <v>4687480</v>
      </c>
      <c r="D6" s="2"/>
      <c r="E6" s="2">
        <v>2511245</v>
      </c>
      <c r="F6" s="4">
        <f>E6/C6</f>
        <v>0.5357345524674239</v>
      </c>
      <c r="G6" s="4">
        <f>E6/$E$21</f>
        <v>0.4107946161874258</v>
      </c>
      <c r="H6" s="2">
        <v>4647795</v>
      </c>
      <c r="I6" s="2">
        <v>9874936</v>
      </c>
      <c r="J6" s="2">
        <v>427337</v>
      </c>
      <c r="K6" s="2">
        <v>215990</v>
      </c>
    </row>
    <row r="7" spans="1:11" ht="15">
      <c r="A7" s="2" t="s">
        <v>23</v>
      </c>
      <c r="B7" s="2" t="s">
        <v>24</v>
      </c>
      <c r="C7" s="2">
        <v>2986415</v>
      </c>
      <c r="D7" s="2"/>
      <c r="E7" s="2">
        <v>1393506</v>
      </c>
      <c r="F7" s="4">
        <f aca="true" t="shared" si="0" ref="F7:F19">E7/C7</f>
        <v>0.4666149882049213</v>
      </c>
      <c r="G7" s="4">
        <f aca="true" t="shared" si="1" ref="G7:G21">E7/$E$21</f>
        <v>0.22795257429079</v>
      </c>
      <c r="H7" s="2">
        <v>2033046</v>
      </c>
      <c r="I7" s="2">
        <v>2957926</v>
      </c>
      <c r="J7" s="2">
        <v>338426</v>
      </c>
      <c r="K7" s="2">
        <v>151263</v>
      </c>
    </row>
    <row r="8" spans="1:11" ht="15">
      <c r="A8" s="2" t="s">
        <v>25</v>
      </c>
      <c r="B8" s="2" t="s">
        <v>26</v>
      </c>
      <c r="C8" s="2">
        <v>1884211</v>
      </c>
      <c r="D8" s="2"/>
      <c r="E8" s="2">
        <v>754253</v>
      </c>
      <c r="F8" s="4">
        <f t="shared" si="0"/>
        <v>0.4003017708738565</v>
      </c>
      <c r="G8" s="4">
        <f t="shared" si="1"/>
        <v>0.12338225527306752</v>
      </c>
      <c r="H8" s="2">
        <v>1097731</v>
      </c>
      <c r="I8" s="2">
        <v>1251875</v>
      </c>
      <c r="J8" s="2">
        <v>22019</v>
      </c>
      <c r="K8" s="2">
        <v>41811</v>
      </c>
    </row>
    <row r="9" spans="1:11" ht="15">
      <c r="A9" s="2" t="s">
        <v>27</v>
      </c>
      <c r="B9" s="2" t="s">
        <v>28</v>
      </c>
      <c r="C9" s="2">
        <v>1556832</v>
      </c>
      <c r="D9" s="2"/>
      <c r="E9" s="2">
        <v>376033</v>
      </c>
      <c r="F9" s="4">
        <f t="shared" si="0"/>
        <v>0.24153730139154386</v>
      </c>
      <c r="G9" s="4">
        <f t="shared" si="1"/>
        <v>0.06151225066005359</v>
      </c>
      <c r="H9" s="2">
        <v>1532221</v>
      </c>
      <c r="I9" s="2">
        <v>2379176</v>
      </c>
      <c r="J9" s="2">
        <v>178612</v>
      </c>
      <c r="K9" s="2">
        <v>53567</v>
      </c>
    </row>
    <row r="10" spans="1:11" ht="15">
      <c r="A10" s="2" t="s">
        <v>29</v>
      </c>
      <c r="B10" s="2" t="s">
        <v>30</v>
      </c>
      <c r="C10" s="2">
        <v>806982</v>
      </c>
      <c r="D10" s="2"/>
      <c r="E10" s="2">
        <v>196215</v>
      </c>
      <c r="F10" s="4">
        <f t="shared" si="0"/>
        <v>0.24314668728670527</v>
      </c>
      <c r="G10" s="4">
        <f t="shared" si="1"/>
        <v>0.0320972528029785</v>
      </c>
      <c r="H10" s="2">
        <v>803167</v>
      </c>
      <c r="I10" s="2">
        <v>1157623</v>
      </c>
      <c r="J10" s="2">
        <v>65410</v>
      </c>
      <c r="K10" s="2">
        <v>26665</v>
      </c>
    </row>
    <row r="11" spans="1:11" ht="15">
      <c r="A11" s="2" t="s">
        <v>31</v>
      </c>
      <c r="B11" s="2" t="s">
        <v>32</v>
      </c>
      <c r="C11" s="2">
        <v>773945</v>
      </c>
      <c r="D11" s="2"/>
      <c r="E11" s="2">
        <v>153255</v>
      </c>
      <c r="F11" s="4">
        <f t="shared" si="0"/>
        <v>0.19801794701173855</v>
      </c>
      <c r="G11" s="4">
        <f t="shared" si="1"/>
        <v>0.02506976774619917</v>
      </c>
      <c r="H11" s="2">
        <v>752354</v>
      </c>
      <c r="I11" s="2">
        <v>1036789</v>
      </c>
      <c r="J11" s="2">
        <v>158</v>
      </c>
      <c r="K11" s="2">
        <v>25438</v>
      </c>
    </row>
    <row r="12" spans="1:11" ht="15">
      <c r="A12" s="2" t="s">
        <v>33</v>
      </c>
      <c r="B12" s="2" t="s">
        <v>34</v>
      </c>
      <c r="C12" s="2">
        <v>672853</v>
      </c>
      <c r="D12" s="2"/>
      <c r="E12" s="2">
        <v>182575</v>
      </c>
      <c r="F12" s="4">
        <f t="shared" si="0"/>
        <v>0.27134455817243885</v>
      </c>
      <c r="G12" s="4">
        <f t="shared" si="1"/>
        <v>0.029865993581040185</v>
      </c>
      <c r="H12" s="2">
        <v>669315</v>
      </c>
      <c r="I12" s="2">
        <v>1149485</v>
      </c>
      <c r="J12" s="2">
        <v>70995</v>
      </c>
      <c r="K12" s="2">
        <v>9085</v>
      </c>
    </row>
    <row r="13" spans="1:11" ht="15">
      <c r="A13" s="2" t="s">
        <v>35</v>
      </c>
      <c r="B13" s="2" t="s">
        <v>36</v>
      </c>
      <c r="C13" s="2">
        <v>613881</v>
      </c>
      <c r="D13" s="2"/>
      <c r="E13" s="2">
        <v>109349</v>
      </c>
      <c r="F13" s="4">
        <f t="shared" si="0"/>
        <v>0.17812735693074064</v>
      </c>
      <c r="G13" s="4">
        <f t="shared" si="1"/>
        <v>0.01788753406596283</v>
      </c>
      <c r="H13" s="2">
        <v>591855</v>
      </c>
      <c r="I13" s="2">
        <v>841841</v>
      </c>
      <c r="J13" s="2">
        <v>20872</v>
      </c>
      <c r="K13" s="2">
        <v>8091</v>
      </c>
    </row>
    <row r="14" spans="1:11" ht="15">
      <c r="A14" s="2" t="s">
        <v>37</v>
      </c>
      <c r="B14" s="2" t="s">
        <v>38</v>
      </c>
      <c r="C14" s="2">
        <v>590086</v>
      </c>
      <c r="D14" s="2"/>
      <c r="E14" s="2">
        <v>111755</v>
      </c>
      <c r="F14" s="4">
        <f t="shared" si="0"/>
        <v>0.18938764858003748</v>
      </c>
      <c r="G14" s="4">
        <f t="shared" si="1"/>
        <v>0.018281112488835526</v>
      </c>
      <c r="H14" s="2">
        <v>579217</v>
      </c>
      <c r="I14" s="2">
        <v>843660</v>
      </c>
      <c r="J14" s="2">
        <v>28527</v>
      </c>
      <c r="K14" s="2">
        <v>7647</v>
      </c>
    </row>
    <row r="15" spans="1:11" ht="15">
      <c r="A15" s="2" t="s">
        <v>39</v>
      </c>
      <c r="B15" s="2" t="s">
        <v>40</v>
      </c>
      <c r="C15" s="2">
        <v>501003</v>
      </c>
      <c r="D15" s="2"/>
      <c r="E15" s="2">
        <v>61280</v>
      </c>
      <c r="F15" s="4">
        <f t="shared" si="0"/>
        <v>0.12231463683850197</v>
      </c>
      <c r="G15" s="4">
        <f t="shared" si="1"/>
        <v>0.010024308293282994</v>
      </c>
      <c r="H15" s="2">
        <v>498262</v>
      </c>
      <c r="I15" s="2">
        <v>598023</v>
      </c>
      <c r="J15" s="2">
        <v>5947</v>
      </c>
      <c r="K15" s="2">
        <v>18039</v>
      </c>
    </row>
    <row r="16" spans="1:11" ht="15">
      <c r="A16" s="2" t="s">
        <v>41</v>
      </c>
      <c r="B16" s="2" t="s">
        <v>42</v>
      </c>
      <c r="C16" s="2">
        <v>423602</v>
      </c>
      <c r="D16" s="2"/>
      <c r="E16" s="2">
        <v>59369</v>
      </c>
      <c r="F16" s="4">
        <f t="shared" si="0"/>
        <v>0.1401527849254725</v>
      </c>
      <c r="G16" s="4">
        <f t="shared" si="1"/>
        <v>0.009711702987335478</v>
      </c>
      <c r="H16" s="2">
        <v>417378</v>
      </c>
      <c r="I16" s="2">
        <v>617031</v>
      </c>
      <c r="J16" s="2">
        <v>30291</v>
      </c>
      <c r="K16" s="2">
        <v>5341</v>
      </c>
    </row>
    <row r="17" spans="1:11" ht="15">
      <c r="A17" s="2" t="s">
        <v>43</v>
      </c>
      <c r="B17" s="2" t="s">
        <v>44</v>
      </c>
      <c r="C17" s="2">
        <v>389350</v>
      </c>
      <c r="D17" s="2"/>
      <c r="E17" s="2">
        <v>67797</v>
      </c>
      <c r="F17" s="4">
        <f t="shared" si="0"/>
        <v>0.17412867599845896</v>
      </c>
      <c r="G17" s="4">
        <f t="shared" si="1"/>
        <v>0.011090372541770678</v>
      </c>
      <c r="H17" s="2">
        <v>381058</v>
      </c>
      <c r="I17" s="2">
        <v>631411</v>
      </c>
      <c r="J17" s="2">
        <v>1494</v>
      </c>
      <c r="K17" s="2">
        <v>4081</v>
      </c>
    </row>
    <row r="18" spans="1:11" ht="15">
      <c r="A18" s="2" t="s">
        <v>45</v>
      </c>
      <c r="B18" s="2" t="s">
        <v>46</v>
      </c>
      <c r="C18" s="2">
        <v>196128</v>
      </c>
      <c r="D18" s="2"/>
      <c r="E18" s="2">
        <v>92346</v>
      </c>
      <c r="F18" s="4">
        <f t="shared" si="0"/>
        <v>0.47084557023984336</v>
      </c>
      <c r="G18" s="4">
        <f t="shared" si="1"/>
        <v>0.015106148395096464</v>
      </c>
      <c r="H18" s="2">
        <v>189206</v>
      </c>
      <c r="I18" s="2">
        <v>372733</v>
      </c>
      <c r="J18" s="2">
        <v>24</v>
      </c>
      <c r="K18" s="2">
        <v>0</v>
      </c>
    </row>
    <row r="19" spans="1:11" ht="15">
      <c r="A19" s="2" t="s">
        <v>47</v>
      </c>
      <c r="B19" s="2" t="s">
        <v>48</v>
      </c>
      <c r="C19" s="2">
        <v>122898</v>
      </c>
      <c r="D19" s="2"/>
      <c r="E19" s="2">
        <v>44162</v>
      </c>
      <c r="F19" s="4">
        <f t="shared" si="0"/>
        <v>0.35933863854578596</v>
      </c>
      <c r="G19" s="4">
        <f t="shared" si="1"/>
        <v>0.0072241106861612855</v>
      </c>
      <c r="H19" s="2">
        <v>112881</v>
      </c>
      <c r="I19" s="2">
        <v>150956</v>
      </c>
      <c r="J19" s="2">
        <v>64133</v>
      </c>
      <c r="K19" s="2">
        <v>1047</v>
      </c>
    </row>
    <row r="20" spans="1:11" ht="15">
      <c r="A20" s="2"/>
      <c r="B20" s="2"/>
      <c r="C20" s="2"/>
      <c r="D20" s="2"/>
      <c r="E20" s="2"/>
      <c r="F20" s="4"/>
      <c r="G20" s="4" t="s">
        <v>56</v>
      </c>
      <c r="H20" s="2"/>
      <c r="I20" s="2"/>
      <c r="J20" s="2"/>
      <c r="K20" s="2"/>
    </row>
    <row r="21" spans="1:11" ht="15">
      <c r="A21" s="2" t="s">
        <v>1</v>
      </c>
      <c r="B21" s="2"/>
      <c r="C21" s="2">
        <v>16205666</v>
      </c>
      <c r="D21" s="2">
        <f>$D$41</f>
        <v>9058230</v>
      </c>
      <c r="E21" s="2">
        <v>6113140</v>
      </c>
      <c r="F21" s="4">
        <f>E21/D21</f>
        <v>0.6748713600780727</v>
      </c>
      <c r="G21" s="4">
        <f t="shared" si="1"/>
        <v>1</v>
      </c>
      <c r="H21" s="2">
        <v>14305486</v>
      </c>
      <c r="I21" s="2">
        <v>23863465</v>
      </c>
      <c r="J21" s="2">
        <v>1254245</v>
      </c>
      <c r="K21" s="2">
        <v>568065</v>
      </c>
    </row>
    <row r="22" spans="1:11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5">
      <c r="A23" s="2" t="s">
        <v>49</v>
      </c>
      <c r="B23" s="2"/>
      <c r="C23" s="2" t="s">
        <v>50</v>
      </c>
      <c r="D23" s="2" t="s">
        <v>50</v>
      </c>
      <c r="E23" s="2" t="s">
        <v>51</v>
      </c>
      <c r="F23" s="2"/>
      <c r="G23" s="2"/>
      <c r="H23" s="2"/>
      <c r="I23" s="2"/>
      <c r="J23" s="2"/>
      <c r="K23" s="2"/>
    </row>
    <row r="24" spans="1:11" ht="15">
      <c r="A24" s="2" t="s">
        <v>52</v>
      </c>
      <c r="B24" s="2"/>
      <c r="C24" s="2" t="s">
        <v>53</v>
      </c>
      <c r="D24" s="2" t="s">
        <v>13</v>
      </c>
      <c r="E24" s="2" t="s">
        <v>1</v>
      </c>
      <c r="F24" s="2"/>
      <c r="G24" s="2"/>
      <c r="H24" s="2"/>
      <c r="I24" s="2"/>
      <c r="J24" s="2"/>
      <c r="K24" s="2"/>
    </row>
    <row r="25" spans="1:11" ht="15">
      <c r="A25" s="2" t="s">
        <v>53</v>
      </c>
      <c r="B25" s="2"/>
      <c r="C25" s="2" t="s">
        <v>54</v>
      </c>
      <c r="D25" s="2"/>
      <c r="E25" s="2"/>
      <c r="F25" s="2"/>
      <c r="G25" s="2"/>
      <c r="H25" s="2"/>
      <c r="I25" s="2"/>
      <c r="J25" s="2"/>
      <c r="K25" s="2"/>
    </row>
    <row r="26" spans="1:11" ht="15">
      <c r="A26" s="2" t="s">
        <v>54</v>
      </c>
      <c r="B26" s="2"/>
      <c r="C26" s="2" t="s">
        <v>55</v>
      </c>
      <c r="D26" s="2"/>
      <c r="E26" s="2"/>
      <c r="F26" s="2"/>
      <c r="G26" s="2"/>
      <c r="H26" s="2"/>
      <c r="I26" s="2"/>
      <c r="J26" s="2"/>
      <c r="K26" s="2"/>
    </row>
    <row r="27" spans="1:11" ht="15">
      <c r="A27" s="2" t="s">
        <v>56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5">
      <c r="A28" s="2"/>
      <c r="B28" s="2"/>
      <c r="C28" s="2">
        <v>1</v>
      </c>
      <c r="D28" s="2">
        <v>6113140</v>
      </c>
      <c r="E28" s="4">
        <f>D28/$D$41</f>
        <v>0.6748713600780727</v>
      </c>
      <c r="F28" s="2"/>
      <c r="G28" s="2"/>
      <c r="H28" s="2"/>
      <c r="I28" s="2"/>
      <c r="J28" s="2"/>
      <c r="K28" s="2"/>
    </row>
    <row r="29" spans="1:11" ht="15">
      <c r="A29" s="2"/>
      <c r="B29" s="2"/>
      <c r="C29" s="2">
        <v>2</v>
      </c>
      <c r="D29" s="2">
        <v>1264541</v>
      </c>
      <c r="E29" s="4">
        <f aca="true" t="shared" si="2" ref="E29:E39">D29/$D$41</f>
        <v>0.139601334918632</v>
      </c>
      <c r="F29" s="2"/>
      <c r="G29" s="2"/>
      <c r="H29" s="2"/>
      <c r="I29" s="2"/>
      <c r="J29" s="2"/>
      <c r="K29" s="2"/>
    </row>
    <row r="30" spans="1:11" ht="15">
      <c r="A30" s="2"/>
      <c r="B30" s="2"/>
      <c r="C30" s="2">
        <v>3</v>
      </c>
      <c r="D30" s="2">
        <v>769863</v>
      </c>
      <c r="E30" s="4">
        <f t="shared" si="2"/>
        <v>0.08499044515319218</v>
      </c>
      <c r="F30" s="2"/>
      <c r="G30" s="2"/>
      <c r="H30" s="2"/>
      <c r="I30" s="2"/>
      <c r="J30" s="2"/>
      <c r="K30" s="2"/>
    </row>
    <row r="31" spans="1:11" ht="15">
      <c r="A31" s="2"/>
      <c r="B31" s="2"/>
      <c r="C31" s="2">
        <v>4</v>
      </c>
      <c r="D31" s="2">
        <v>323063</v>
      </c>
      <c r="E31" s="4">
        <f t="shared" si="2"/>
        <v>0.03566513546244686</v>
      </c>
      <c r="F31" s="2"/>
      <c r="G31" s="2"/>
      <c r="H31" s="2"/>
      <c r="I31" s="2"/>
      <c r="J31" s="2"/>
      <c r="K31" s="2"/>
    </row>
    <row r="32" spans="1:11" ht="15">
      <c r="A32" s="2"/>
      <c r="B32" s="2"/>
      <c r="C32" s="2">
        <v>5</v>
      </c>
      <c r="D32" s="2">
        <v>199252</v>
      </c>
      <c r="E32" s="4">
        <f t="shared" si="2"/>
        <v>0.021996791867726916</v>
      </c>
      <c r="F32" s="2"/>
      <c r="G32" s="2"/>
      <c r="H32" s="2"/>
      <c r="I32" s="2"/>
      <c r="J32" s="2"/>
      <c r="K32" s="2"/>
    </row>
    <row r="33" spans="1:11" ht="15">
      <c r="A33" s="2"/>
      <c r="B33" s="2"/>
      <c r="C33" s="2">
        <v>6</v>
      </c>
      <c r="D33" s="2">
        <v>138045</v>
      </c>
      <c r="E33" s="4">
        <f t="shared" si="2"/>
        <v>0.015239732265575063</v>
      </c>
      <c r="F33" s="2"/>
      <c r="G33" s="2"/>
      <c r="H33" s="2"/>
      <c r="I33" s="2"/>
      <c r="J33" s="2"/>
      <c r="K33" s="2"/>
    </row>
    <row r="34" spans="1:11" ht="15">
      <c r="A34" s="2"/>
      <c r="B34" s="2"/>
      <c r="C34" s="2">
        <v>7</v>
      </c>
      <c r="D34" s="2">
        <v>91438</v>
      </c>
      <c r="E34" s="4">
        <f t="shared" si="2"/>
        <v>0.010094466579011573</v>
      </c>
      <c r="F34" s="2"/>
      <c r="G34" s="2"/>
      <c r="H34" s="2"/>
      <c r="I34" s="2"/>
      <c r="J34" s="2"/>
      <c r="K34" s="2"/>
    </row>
    <row r="35" spans="1:11" ht="15">
      <c r="A35" s="2"/>
      <c r="B35" s="2"/>
      <c r="C35" s="2">
        <v>8</v>
      </c>
      <c r="D35" s="2">
        <v>55600</v>
      </c>
      <c r="E35" s="4">
        <f t="shared" si="2"/>
        <v>0.0061380645004598024</v>
      </c>
      <c r="F35" s="2"/>
      <c r="G35" s="2"/>
      <c r="H35" s="2"/>
      <c r="I35" s="2"/>
      <c r="J35" s="2"/>
      <c r="K35" s="2"/>
    </row>
    <row r="36" spans="1:11" ht="15">
      <c r="A36" s="2"/>
      <c r="B36" s="2"/>
      <c r="C36" s="2">
        <v>9</v>
      </c>
      <c r="D36" s="2">
        <v>37566</v>
      </c>
      <c r="E36" s="4">
        <f t="shared" si="2"/>
        <v>0.004147167824177571</v>
      </c>
      <c r="F36" s="2"/>
      <c r="G36" s="2"/>
      <c r="H36" s="2"/>
      <c r="I36" s="2"/>
      <c r="J36" s="2"/>
      <c r="K36" s="2"/>
    </row>
    <row r="37" spans="1:11" ht="15">
      <c r="A37" s="2"/>
      <c r="B37" s="2"/>
      <c r="C37" s="2">
        <v>10</v>
      </c>
      <c r="D37" s="2">
        <v>30305</v>
      </c>
      <c r="E37" s="4">
        <f t="shared" si="2"/>
        <v>0.003345576343281193</v>
      </c>
      <c r="F37" s="2"/>
      <c r="G37" s="2"/>
      <c r="H37" s="2"/>
      <c r="I37" s="2"/>
      <c r="J37" s="2"/>
      <c r="K37" s="2"/>
    </row>
    <row r="38" spans="1:11" ht="15">
      <c r="A38" s="2"/>
      <c r="B38" s="2"/>
      <c r="C38" s="2">
        <v>11</v>
      </c>
      <c r="D38" s="2">
        <v>19040</v>
      </c>
      <c r="E38" s="4">
        <f t="shared" si="2"/>
        <v>0.002101955900876882</v>
      </c>
      <c r="F38" s="2"/>
      <c r="G38" s="2"/>
      <c r="H38" s="2"/>
      <c r="I38" s="2"/>
      <c r="J38" s="2"/>
      <c r="K38" s="2"/>
    </row>
    <row r="39" spans="1:12" ht="15">
      <c r="A39" s="2"/>
      <c r="B39" s="2"/>
      <c r="C39" s="5" t="s">
        <v>57</v>
      </c>
      <c r="D39" s="2">
        <v>16377</v>
      </c>
      <c r="E39" s="4">
        <f t="shared" si="2"/>
        <v>0.0018079691065473057</v>
      </c>
      <c r="F39" s="2"/>
      <c r="G39" s="2"/>
      <c r="H39" s="2"/>
      <c r="I39" s="2"/>
      <c r="J39" s="2"/>
      <c r="K39" s="2"/>
      <c r="L39" s="1"/>
    </row>
    <row r="40" spans="1:1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2" ht="15">
      <c r="A41" s="2" t="s">
        <v>1</v>
      </c>
      <c r="B41" s="2"/>
      <c r="C41" s="2"/>
      <c r="D41" s="2">
        <f>SUM(D28:D40)</f>
        <v>9058230</v>
      </c>
      <c r="E41" s="2"/>
      <c r="F41" s="2"/>
      <c r="G41" s="2"/>
      <c r="H41" s="2"/>
      <c r="I41" s="2"/>
      <c r="J41" s="2"/>
      <c r="K41" s="2"/>
      <c r="L41" s="1"/>
    </row>
    <row r="42" spans="1:11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sheetProtection/>
  <printOptions gridLines="1" horizontalCentered="1"/>
  <pageMargins left="0" right="0" top="0.75" bottom="0.75" header="0.3" footer="0.3"/>
  <pageSetup orientation="landscape" scale="78" r:id="rId1"/>
  <headerFooter>
    <oddHeader>&amp;LMOBIUS STATISTICS&amp;COCTOBER 2011&amp;RSORTED BY BIB NUMBER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</dc:creator>
  <cp:keywords/>
  <dc:description/>
  <cp:lastModifiedBy>christopher</cp:lastModifiedBy>
  <cp:lastPrinted>2011-11-14T18:00:55Z</cp:lastPrinted>
  <dcterms:created xsi:type="dcterms:W3CDTF">2011-11-14T17:55:42Z</dcterms:created>
  <dcterms:modified xsi:type="dcterms:W3CDTF">2011-11-14T19:28:17Z</dcterms:modified>
  <cp:category/>
  <cp:version/>
  <cp:contentType/>
  <cp:contentStatus/>
</cp:coreProperties>
</file>