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735" windowHeight="7875" activeTab="0"/>
  </bookViews>
  <sheets>
    <sheet name="mobi.1101" sheetId="1" r:id="rId1"/>
  </sheets>
  <definedNames>
    <definedName name="_xlnm.Print_Area" localSheetId="0">'mobi.1101'!$A$1:$K$42</definedName>
  </definedNames>
  <calcPr fullCalcOnLoad="1"/>
</workbook>
</file>

<file path=xl/sharedStrings.xml><?xml version="1.0" encoding="utf-8"?>
<sst xmlns="http://schemas.openxmlformats.org/spreadsheetml/2006/main" count="76" uniqueCount="58">
  <si>
    <t>SITE</t>
  </si>
  <si>
    <t>TOTAL</t>
  </si>
  <si>
    <t>UNIQUE TITLES</t>
  </si>
  <si>
    <t>% SOLELY</t>
  </si>
  <si>
    <t>BIB RECS</t>
  </si>
  <si>
    <t>ITEM</t>
  </si>
  <si>
    <t>ORDER</t>
  </si>
  <si>
    <t>CHECKIN</t>
  </si>
  <si>
    <t>CODE</t>
  </si>
  <si>
    <t>MOBIUS</t>
  </si>
  <si>
    <t>HELD BY THIS</t>
  </si>
  <si>
    <t>HELD OF</t>
  </si>
  <si>
    <t>WITH</t>
  </si>
  <si>
    <t>RECORDS</t>
  </si>
  <si>
    <t>LOADED</t>
  </si>
  <si>
    <t>MASTER</t>
  </si>
  <si>
    <t>LIBRARY</t>
  </si>
  <si>
    <t>OWN</t>
  </si>
  <si>
    <t>HOLDINGS</t>
  </si>
  <si>
    <t>FROM SITE</t>
  </si>
  <si>
    <t>UNIQUE</t>
  </si>
  <si>
    <t>MERLIN</t>
  </si>
  <si>
    <t>6mrln</t>
  </si>
  <si>
    <t>WASH U.</t>
  </si>
  <si>
    <t>6wash</t>
  </si>
  <si>
    <t>SLU</t>
  </si>
  <si>
    <t>6sluu</t>
  </si>
  <si>
    <t>SWAN</t>
  </si>
  <si>
    <t>6swan</t>
  </si>
  <si>
    <t>QUEST</t>
  </si>
  <si>
    <t>6ques</t>
  </si>
  <si>
    <t>LANCE</t>
  </si>
  <si>
    <t>6lanc</t>
  </si>
  <si>
    <t>BRIDGES</t>
  </si>
  <si>
    <t>6brid</t>
  </si>
  <si>
    <t>TOWERS</t>
  </si>
  <si>
    <t>6towe</t>
  </si>
  <si>
    <t>WILO</t>
  </si>
  <si>
    <t>6wilo</t>
  </si>
  <si>
    <t>GALAHAD</t>
  </si>
  <si>
    <t>6gala</t>
  </si>
  <si>
    <t>ARTHUR</t>
  </si>
  <si>
    <t>6arth</t>
  </si>
  <si>
    <t>ARCHWAY</t>
  </si>
  <si>
    <t>6arch</t>
  </si>
  <si>
    <t>SPRINGFIELD</t>
  </si>
  <si>
    <t>6spri</t>
  </si>
  <si>
    <t>MRRL</t>
  </si>
  <si>
    <t>6mrrl</t>
  </si>
  <si>
    <t>LINKS</t>
  </si>
  <si>
    <t># OF</t>
  </si>
  <si>
    <t>% OF</t>
  </si>
  <si>
    <t>TO</t>
  </si>
  <si>
    <t>LOCAL</t>
  </si>
  <si>
    <t>SITES</t>
  </si>
  <si>
    <t>LINKED</t>
  </si>
  <si>
    <t xml:space="preserve"> </t>
  </si>
  <si>
    <t>12+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</si>
</sst>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3" fontId="35" fillId="0" borderId="0" xfId="0" applyNumberFormat="1" applyFont="1" applyAlignment="1">
      <alignment/>
    </xf>
    <xf numFmtId="10" fontId="35" fillId="0" borderId="0" xfId="57" applyNumberFormat="1" applyFont="1" applyAlignment="1">
      <alignment/>
    </xf>
    <xf numFmtId="3" fontId="35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PageLayoutView="0" workbookViewId="0" topLeftCell="A1">
      <selection activeCell="D21" sqref="D21"/>
    </sheetView>
  </sheetViews>
  <sheetFormatPr defaultColWidth="9.140625" defaultRowHeight="15"/>
  <cols>
    <col min="1" max="1" width="12.28125" style="0" bestFit="1" customWidth="1"/>
    <col min="2" max="2" width="6.57421875" style="0" bestFit="1" customWidth="1"/>
    <col min="3" max="3" width="11.140625" style="0" bestFit="1" customWidth="1"/>
    <col min="4" max="4" width="10.421875" style="0" bestFit="1" customWidth="1"/>
    <col min="5" max="5" width="14.28125" style="0" bestFit="1" customWidth="1"/>
    <col min="6" max="7" width="9.28125" style="0" bestFit="1" customWidth="1"/>
    <col min="8" max="8" width="11.57421875" style="0" bestFit="1" customWidth="1"/>
    <col min="9" max="9" width="12.00390625" style="0" bestFit="1" customWidth="1"/>
    <col min="10" max="10" width="9.8515625" style="0" bestFit="1" customWidth="1"/>
    <col min="11" max="11" width="9.421875" style="0" bestFit="1" customWidth="1"/>
  </cols>
  <sheetData>
    <row r="1" spans="1:11" ht="15">
      <c r="A1" s="1" t="s">
        <v>0</v>
      </c>
      <c r="B1" s="1" t="s">
        <v>0</v>
      </c>
      <c r="C1" s="1" t="s">
        <v>1</v>
      </c>
      <c r="D1" s="1" t="s">
        <v>1</v>
      </c>
      <c r="E1" s="1" t="s">
        <v>2</v>
      </c>
      <c r="F1" s="1" t="s">
        <v>3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</row>
    <row r="2" spans="1:11" ht="15">
      <c r="A2" s="1"/>
      <c r="B2" s="1" t="s">
        <v>8</v>
      </c>
      <c r="C2" s="1" t="s">
        <v>4</v>
      </c>
      <c r="D2" s="1" t="s">
        <v>9</v>
      </c>
      <c r="E2" s="1" t="s">
        <v>10</v>
      </c>
      <c r="F2" s="1" t="s">
        <v>11</v>
      </c>
      <c r="G2" s="1" t="s">
        <v>11</v>
      </c>
      <c r="H2" s="1" t="s">
        <v>12</v>
      </c>
      <c r="I2" s="1" t="s">
        <v>13</v>
      </c>
      <c r="J2" s="1" t="s">
        <v>13</v>
      </c>
      <c r="K2" s="1" t="s">
        <v>13</v>
      </c>
    </row>
    <row r="3" spans="1:11" ht="15">
      <c r="A3" s="1"/>
      <c r="B3" s="1"/>
      <c r="C3" s="1" t="s">
        <v>14</v>
      </c>
      <c r="D3" s="1" t="s">
        <v>15</v>
      </c>
      <c r="E3" s="1" t="s">
        <v>16</v>
      </c>
      <c r="F3" s="1" t="s">
        <v>17</v>
      </c>
      <c r="G3" s="1" t="s">
        <v>9</v>
      </c>
      <c r="H3" s="1" t="s">
        <v>18</v>
      </c>
      <c r="I3" s="1"/>
      <c r="J3" s="1"/>
      <c r="K3" s="1"/>
    </row>
    <row r="4" spans="1:11" ht="15">
      <c r="A4" s="1"/>
      <c r="B4" s="1"/>
      <c r="C4" s="1" t="s">
        <v>19</v>
      </c>
      <c r="D4" s="1" t="s">
        <v>4</v>
      </c>
      <c r="E4" s="1"/>
      <c r="F4" s="1" t="s">
        <v>13</v>
      </c>
      <c r="G4" s="1" t="s">
        <v>20</v>
      </c>
      <c r="H4" s="1"/>
      <c r="I4" s="1"/>
      <c r="J4" s="1"/>
      <c r="K4" s="1"/>
    </row>
    <row r="5" spans="1:11" ht="1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5">
      <c r="A6" s="1" t="s">
        <v>21</v>
      </c>
      <c r="B6" s="1" t="s">
        <v>22</v>
      </c>
      <c r="C6" s="1">
        <v>4537152</v>
      </c>
      <c r="D6" s="1"/>
      <c r="E6" s="1">
        <v>2356469</v>
      </c>
      <c r="F6" s="2">
        <f>E6/C6</f>
        <v>0.5193718438350754</v>
      </c>
      <c r="G6" s="2">
        <f>E6/$D$21</f>
        <v>0.2704535404286019</v>
      </c>
      <c r="H6" s="1">
        <v>4526689</v>
      </c>
      <c r="I6" s="1">
        <v>9687317</v>
      </c>
      <c r="J6" s="1">
        <v>402942</v>
      </c>
      <c r="K6" s="1">
        <v>215394</v>
      </c>
    </row>
    <row r="7" spans="1:11" ht="15">
      <c r="A7" s="1" t="s">
        <v>23</v>
      </c>
      <c r="B7" s="1" t="s">
        <v>24</v>
      </c>
      <c r="C7" s="1">
        <v>2873636</v>
      </c>
      <c r="D7" s="1"/>
      <c r="E7" s="1">
        <v>1302537</v>
      </c>
      <c r="F7" s="2">
        <f aca="true" t="shared" si="0" ref="F7:F19">E7/C7</f>
        <v>0.4532713955420937</v>
      </c>
      <c r="G7" s="2">
        <f aca="true" t="shared" si="1" ref="G7:G21">E7/$D$21</f>
        <v>0.14949305218496398</v>
      </c>
      <c r="H7" s="1">
        <v>2011424</v>
      </c>
      <c r="I7" s="1">
        <v>2949027</v>
      </c>
      <c r="J7" s="1">
        <v>325327</v>
      </c>
      <c r="K7" s="1">
        <v>150971</v>
      </c>
    </row>
    <row r="8" spans="1:11" ht="15">
      <c r="A8" s="1" t="s">
        <v>25</v>
      </c>
      <c r="B8" s="1" t="s">
        <v>26</v>
      </c>
      <c r="C8" s="1">
        <v>1863343</v>
      </c>
      <c r="D8" s="1"/>
      <c r="E8" s="1">
        <v>744612</v>
      </c>
      <c r="F8" s="2">
        <f t="shared" si="0"/>
        <v>0.3996108070280136</v>
      </c>
      <c r="G8" s="2">
        <f t="shared" si="1"/>
        <v>0.08545962270058385</v>
      </c>
      <c r="H8" s="1">
        <v>1086480</v>
      </c>
      <c r="I8" s="1">
        <v>1241390</v>
      </c>
      <c r="J8" s="1">
        <v>20901</v>
      </c>
      <c r="K8" s="1">
        <v>41341</v>
      </c>
    </row>
    <row r="9" spans="1:11" ht="15">
      <c r="A9" s="1" t="s">
        <v>27</v>
      </c>
      <c r="B9" s="1" t="s">
        <v>28</v>
      </c>
      <c r="C9" s="1">
        <v>1536934</v>
      </c>
      <c r="D9" s="1"/>
      <c r="E9" s="1">
        <v>364784</v>
      </c>
      <c r="F9" s="2">
        <f t="shared" si="0"/>
        <v>0.237345260108762</v>
      </c>
      <c r="G9" s="2">
        <f t="shared" si="1"/>
        <v>0.04186650632438072</v>
      </c>
      <c r="H9" s="1">
        <v>1508626</v>
      </c>
      <c r="I9" s="1">
        <v>2344068</v>
      </c>
      <c r="J9" s="1">
        <v>171644</v>
      </c>
      <c r="K9" s="1">
        <v>53860</v>
      </c>
    </row>
    <row r="10" spans="1:11" ht="15">
      <c r="A10" s="1" t="s">
        <v>29</v>
      </c>
      <c r="B10" s="1" t="s">
        <v>30</v>
      </c>
      <c r="C10" s="1">
        <v>783215</v>
      </c>
      <c r="D10" s="1"/>
      <c r="E10" s="1">
        <v>154703</v>
      </c>
      <c r="F10" s="2">
        <f t="shared" si="0"/>
        <v>0.19752303007475597</v>
      </c>
      <c r="G10" s="2">
        <f t="shared" si="1"/>
        <v>0.017755367910600988</v>
      </c>
      <c r="H10" s="1">
        <v>742089</v>
      </c>
      <c r="I10" s="1">
        <v>1028283</v>
      </c>
      <c r="J10" s="1">
        <v>158</v>
      </c>
      <c r="K10" s="1">
        <v>26469</v>
      </c>
    </row>
    <row r="11" spans="1:11" ht="15">
      <c r="A11" s="1" t="s">
        <v>31</v>
      </c>
      <c r="B11" s="1" t="s">
        <v>32</v>
      </c>
      <c r="C11" s="1">
        <v>729918</v>
      </c>
      <c r="D11" s="1"/>
      <c r="E11" s="1">
        <v>193501</v>
      </c>
      <c r="F11" s="2">
        <f t="shared" si="0"/>
        <v>0.26509964132957403</v>
      </c>
      <c r="G11" s="2">
        <f t="shared" si="1"/>
        <v>0.022208240603409125</v>
      </c>
      <c r="H11" s="1">
        <v>727007</v>
      </c>
      <c r="I11" s="1">
        <v>1086599</v>
      </c>
      <c r="J11" s="1">
        <v>61265</v>
      </c>
      <c r="K11" s="1">
        <v>26427</v>
      </c>
    </row>
    <row r="12" spans="1:11" ht="15">
      <c r="A12" s="1" t="s">
        <v>33</v>
      </c>
      <c r="B12" s="1" t="s">
        <v>34</v>
      </c>
      <c r="C12" s="1">
        <v>654384</v>
      </c>
      <c r="D12" s="1"/>
      <c r="E12" s="1">
        <v>174797</v>
      </c>
      <c r="F12" s="2">
        <f t="shared" si="0"/>
        <v>0.2671168610479474</v>
      </c>
      <c r="G12" s="2">
        <f t="shared" si="1"/>
        <v>0.020061569876921075</v>
      </c>
      <c r="H12" s="1">
        <v>650289</v>
      </c>
      <c r="I12" s="1">
        <v>1095748</v>
      </c>
      <c r="J12" s="1">
        <v>66330</v>
      </c>
      <c r="K12" s="1">
        <v>8332</v>
      </c>
    </row>
    <row r="13" spans="1:11" ht="15">
      <c r="A13" s="1" t="s">
        <v>35</v>
      </c>
      <c r="B13" s="1" t="s">
        <v>36</v>
      </c>
      <c r="C13" s="1">
        <v>604116</v>
      </c>
      <c r="D13" s="1"/>
      <c r="E13" s="1">
        <v>110237</v>
      </c>
      <c r="F13" s="2">
        <f t="shared" si="0"/>
        <v>0.18247654423984797</v>
      </c>
      <c r="G13" s="2">
        <f t="shared" si="1"/>
        <v>0.01265197502544179</v>
      </c>
      <c r="H13" s="1">
        <v>589877</v>
      </c>
      <c r="I13" s="1">
        <v>854761</v>
      </c>
      <c r="J13" s="1">
        <v>19518</v>
      </c>
      <c r="K13" s="1">
        <v>8542</v>
      </c>
    </row>
    <row r="14" spans="1:11" ht="15">
      <c r="A14" s="1" t="s">
        <v>37</v>
      </c>
      <c r="B14" s="1" t="s">
        <v>38</v>
      </c>
      <c r="C14" s="1">
        <v>593684</v>
      </c>
      <c r="D14" s="1"/>
      <c r="E14" s="1">
        <v>110176</v>
      </c>
      <c r="F14" s="2">
        <f t="shared" si="0"/>
        <v>0.1855802076525559</v>
      </c>
      <c r="G14" s="2">
        <f t="shared" si="1"/>
        <v>0.012644974014197362</v>
      </c>
      <c r="H14" s="1">
        <v>581732</v>
      </c>
      <c r="I14" s="1">
        <v>864296</v>
      </c>
      <c r="J14" s="1">
        <v>34356</v>
      </c>
      <c r="K14" s="1">
        <v>7280</v>
      </c>
    </row>
    <row r="15" spans="1:11" ht="15">
      <c r="A15" s="1" t="s">
        <v>39</v>
      </c>
      <c r="B15" s="1" t="s">
        <v>40</v>
      </c>
      <c r="C15" s="1">
        <v>494371</v>
      </c>
      <c r="D15" s="1"/>
      <c r="E15" s="1">
        <v>60733</v>
      </c>
      <c r="F15" s="2">
        <f t="shared" si="0"/>
        <v>0.12284903442960854</v>
      </c>
      <c r="G15" s="2">
        <f t="shared" si="1"/>
        <v>0.006970367473898566</v>
      </c>
      <c r="H15" s="1">
        <v>491746</v>
      </c>
      <c r="I15" s="1">
        <v>597369</v>
      </c>
      <c r="J15" s="1">
        <v>5901</v>
      </c>
      <c r="K15" s="1">
        <v>18189</v>
      </c>
    </row>
    <row r="16" spans="1:11" ht="15">
      <c r="A16" s="1" t="s">
        <v>41</v>
      </c>
      <c r="B16" s="1" t="s">
        <v>42</v>
      </c>
      <c r="C16" s="1">
        <v>456631</v>
      </c>
      <c r="D16" s="1"/>
      <c r="E16" s="1">
        <v>58186</v>
      </c>
      <c r="F16" s="2">
        <f t="shared" si="0"/>
        <v>0.1274245506765857</v>
      </c>
      <c r="G16" s="2">
        <f t="shared" si="1"/>
        <v>0.006678046561774685</v>
      </c>
      <c r="H16" s="1">
        <v>430335</v>
      </c>
      <c r="I16" s="1">
        <v>647365</v>
      </c>
      <c r="J16" s="1">
        <v>29550</v>
      </c>
      <c r="K16" s="1">
        <v>5413</v>
      </c>
    </row>
    <row r="17" spans="1:11" ht="15">
      <c r="A17" s="1" t="s">
        <v>43</v>
      </c>
      <c r="B17" s="1" t="s">
        <v>44</v>
      </c>
      <c r="C17" s="1">
        <v>362521</v>
      </c>
      <c r="D17" s="1"/>
      <c r="E17" s="1">
        <v>55025</v>
      </c>
      <c r="F17" s="2">
        <f t="shared" si="0"/>
        <v>0.15178431042615462</v>
      </c>
      <c r="G17" s="2">
        <f t="shared" si="1"/>
        <v>0.006315256454501978</v>
      </c>
      <c r="H17" s="1">
        <v>352275</v>
      </c>
      <c r="I17" s="1">
        <v>604350</v>
      </c>
      <c r="J17" s="1">
        <v>1501</v>
      </c>
      <c r="K17" s="1">
        <v>4102</v>
      </c>
    </row>
    <row r="18" spans="1:11" ht="15">
      <c r="A18" s="1" t="s">
        <v>45</v>
      </c>
      <c r="B18" s="1" t="s">
        <v>46</v>
      </c>
      <c r="C18" s="1">
        <v>185784</v>
      </c>
      <c r="D18" s="1"/>
      <c r="E18" s="1">
        <v>82834</v>
      </c>
      <c r="F18" s="2">
        <f t="shared" si="0"/>
        <v>0.44586186108599235</v>
      </c>
      <c r="G18" s="2">
        <f t="shared" si="1"/>
        <v>0.00950691418722793</v>
      </c>
      <c r="H18" s="1">
        <v>180644</v>
      </c>
      <c r="I18" s="1">
        <v>366433</v>
      </c>
      <c r="J18" s="1">
        <v>24</v>
      </c>
      <c r="K18" s="1">
        <v>0</v>
      </c>
    </row>
    <row r="19" spans="1:11" ht="15">
      <c r="A19" s="1" t="s">
        <v>47</v>
      </c>
      <c r="B19" s="1" t="s">
        <v>48</v>
      </c>
      <c r="C19" s="1">
        <v>137533</v>
      </c>
      <c r="D19" s="1"/>
      <c r="E19" s="1">
        <v>47590</v>
      </c>
      <c r="F19" s="2">
        <f t="shared" si="0"/>
        <v>0.3460260446583729</v>
      </c>
      <c r="G19" s="2">
        <f t="shared" si="1"/>
        <v>0.005461936477414795</v>
      </c>
      <c r="H19" s="1">
        <v>128241</v>
      </c>
      <c r="I19" s="1">
        <v>175580</v>
      </c>
      <c r="J19" s="1">
        <v>59828</v>
      </c>
      <c r="K19" s="1">
        <v>1083</v>
      </c>
    </row>
    <row r="20" spans="1:11" ht="15">
      <c r="A20" s="1"/>
      <c r="B20" s="1"/>
      <c r="C20" s="1"/>
      <c r="D20" s="1"/>
      <c r="E20" s="1"/>
      <c r="F20" s="2"/>
      <c r="G20" s="2" t="s">
        <v>56</v>
      </c>
      <c r="H20" s="1"/>
      <c r="I20" s="1"/>
      <c r="J20" s="1"/>
      <c r="K20" s="1"/>
    </row>
    <row r="21" spans="1:11" ht="15">
      <c r="A21" s="1" t="s">
        <v>1</v>
      </c>
      <c r="B21" s="1"/>
      <c r="C21" s="1">
        <v>15813222</v>
      </c>
      <c r="D21" s="1">
        <f>$D$41</f>
        <v>8713027</v>
      </c>
      <c r="E21" s="1">
        <v>5816184</v>
      </c>
      <c r="F21" s="2">
        <f>E21/D21</f>
        <v>0.6675273702239187</v>
      </c>
      <c r="G21" s="2">
        <f t="shared" si="1"/>
        <v>0.6675273702239187</v>
      </c>
      <c r="H21" s="1">
        <v>14007454</v>
      </c>
      <c r="I21" s="1">
        <v>23542586</v>
      </c>
      <c r="J21" s="1">
        <v>1199245</v>
      </c>
      <c r="K21" s="1">
        <v>567403</v>
      </c>
    </row>
    <row r="22" spans="1:11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5">
      <c r="A23" s="1" t="s">
        <v>49</v>
      </c>
      <c r="B23" s="1"/>
      <c r="C23" s="1" t="s">
        <v>50</v>
      </c>
      <c r="D23" s="1" t="s">
        <v>50</v>
      </c>
      <c r="E23" s="1" t="s">
        <v>51</v>
      </c>
      <c r="F23" s="1"/>
      <c r="G23" s="1"/>
      <c r="H23" s="1"/>
      <c r="I23" s="1"/>
      <c r="J23" s="1"/>
      <c r="K23" s="1"/>
    </row>
    <row r="24" spans="1:11" ht="15">
      <c r="A24" s="1" t="s">
        <v>52</v>
      </c>
      <c r="B24" s="1"/>
      <c r="C24" s="1" t="s">
        <v>53</v>
      </c>
      <c r="D24" s="1" t="s">
        <v>13</v>
      </c>
      <c r="E24" s="1" t="s">
        <v>1</v>
      </c>
      <c r="F24" s="1"/>
      <c r="G24" s="1"/>
      <c r="H24" s="1"/>
      <c r="I24" s="1"/>
      <c r="J24" s="1"/>
      <c r="K24" s="1"/>
    </row>
    <row r="25" spans="1:11" ht="15">
      <c r="A25" s="1" t="s">
        <v>53</v>
      </c>
      <c r="B25" s="1"/>
      <c r="C25" s="1" t="s">
        <v>54</v>
      </c>
      <c r="D25" s="1"/>
      <c r="E25" s="1"/>
      <c r="F25" s="1"/>
      <c r="G25" s="1"/>
      <c r="H25" s="1"/>
      <c r="I25" s="1"/>
      <c r="J25" s="1"/>
      <c r="K25" s="1"/>
    </row>
    <row r="26" spans="1:11" ht="15">
      <c r="A26" s="1" t="s">
        <v>54</v>
      </c>
      <c r="B26" s="1"/>
      <c r="C26" s="1" t="s">
        <v>55</v>
      </c>
      <c r="D26" s="1"/>
      <c r="E26" s="1"/>
      <c r="F26" s="1"/>
      <c r="G26" s="1"/>
      <c r="H26" s="1"/>
      <c r="I26" s="1"/>
      <c r="J26" s="1"/>
      <c r="K26" s="1"/>
    </row>
    <row r="27" spans="1:11" ht="15">
      <c r="A27" s="1" t="s">
        <v>56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5">
      <c r="A28" s="1"/>
      <c r="B28" s="1"/>
      <c r="C28" s="1">
        <v>1</v>
      </c>
      <c r="D28" s="1">
        <v>5816184</v>
      </c>
      <c r="E28" s="2">
        <f>D28/$D$41</f>
        <v>0.6675273702239187</v>
      </c>
      <c r="F28" s="1"/>
      <c r="G28" s="1"/>
      <c r="H28" s="1"/>
      <c r="I28" s="1"/>
      <c r="J28" s="1"/>
      <c r="K28" s="1"/>
    </row>
    <row r="29" spans="1:11" ht="15">
      <c r="A29" s="1"/>
      <c r="B29" s="1"/>
      <c r="C29" s="1">
        <v>2</v>
      </c>
      <c r="D29" s="1">
        <v>1255634</v>
      </c>
      <c r="E29" s="2">
        <f aca="true" t="shared" si="2" ref="E29:E39">D29/$D$41</f>
        <v>0.14410996316205607</v>
      </c>
      <c r="F29" s="1"/>
      <c r="G29" s="1"/>
      <c r="H29" s="1"/>
      <c r="I29" s="1"/>
      <c r="J29" s="1"/>
      <c r="K29" s="1"/>
    </row>
    <row r="30" spans="1:11" ht="15">
      <c r="A30" s="1"/>
      <c r="B30" s="1"/>
      <c r="C30" s="1">
        <v>3</v>
      </c>
      <c r="D30" s="1">
        <v>739405</v>
      </c>
      <c r="E30" s="2">
        <f t="shared" si="2"/>
        <v>0.08486201178993248</v>
      </c>
      <c r="F30" s="1"/>
      <c r="G30" s="1"/>
      <c r="H30" s="1"/>
      <c r="I30" s="1"/>
      <c r="J30" s="1"/>
      <c r="K30" s="1"/>
    </row>
    <row r="31" spans="1:11" ht="15">
      <c r="A31" s="1"/>
      <c r="B31" s="1"/>
      <c r="C31" s="1">
        <v>4</v>
      </c>
      <c r="D31" s="1">
        <v>307373</v>
      </c>
      <c r="E31" s="2">
        <f t="shared" si="2"/>
        <v>0.035277407036613105</v>
      </c>
      <c r="F31" s="1"/>
      <c r="G31" s="1"/>
      <c r="H31" s="1"/>
      <c r="I31" s="1"/>
      <c r="J31" s="1"/>
      <c r="K31" s="1"/>
    </row>
    <row r="32" spans="1:11" ht="15">
      <c r="A32" s="1"/>
      <c r="B32" s="1"/>
      <c r="C32" s="1">
        <v>5</v>
      </c>
      <c r="D32" s="1">
        <v>194197</v>
      </c>
      <c r="E32" s="2">
        <f t="shared" si="2"/>
        <v>0.022288120994001282</v>
      </c>
      <c r="F32" s="1"/>
      <c r="G32" s="1"/>
      <c r="H32" s="1"/>
      <c r="I32" s="1"/>
      <c r="J32" s="1"/>
      <c r="K32" s="1"/>
    </row>
    <row r="33" spans="1:11" ht="15">
      <c r="A33" s="1"/>
      <c r="B33" s="1"/>
      <c r="C33" s="1">
        <v>6</v>
      </c>
      <c r="D33" s="1">
        <v>135624</v>
      </c>
      <c r="E33" s="2">
        <f t="shared" si="2"/>
        <v>0.01556565818056113</v>
      </c>
      <c r="F33" s="1"/>
      <c r="G33" s="1"/>
      <c r="H33" s="1"/>
      <c r="I33" s="1"/>
      <c r="J33" s="1"/>
      <c r="K33" s="1"/>
    </row>
    <row r="34" spans="1:11" ht="15">
      <c r="A34" s="1"/>
      <c r="B34" s="1"/>
      <c r="C34" s="1">
        <v>7</v>
      </c>
      <c r="D34" s="1">
        <v>96410</v>
      </c>
      <c r="E34" s="2">
        <f t="shared" si="2"/>
        <v>0.011065040886479522</v>
      </c>
      <c r="F34" s="1"/>
      <c r="G34" s="1"/>
      <c r="H34" s="1"/>
      <c r="I34" s="1"/>
      <c r="J34" s="1"/>
      <c r="K34" s="1"/>
    </row>
    <row r="35" spans="1:11" ht="15">
      <c r="A35" s="1"/>
      <c r="B35" s="1"/>
      <c r="C35" s="1">
        <v>8</v>
      </c>
      <c r="D35" s="1">
        <v>61268</v>
      </c>
      <c r="E35" s="2">
        <f t="shared" si="2"/>
        <v>0.0070317697856324786</v>
      </c>
      <c r="F35" s="1"/>
      <c r="G35" s="1"/>
      <c r="H35" s="1"/>
      <c r="I35" s="1"/>
      <c r="J35" s="1"/>
      <c r="K35" s="1"/>
    </row>
    <row r="36" spans="1:11" ht="15">
      <c r="A36" s="1"/>
      <c r="B36" s="1"/>
      <c r="C36" s="1">
        <v>9</v>
      </c>
      <c r="D36" s="1">
        <v>39195</v>
      </c>
      <c r="E36" s="2">
        <f t="shared" si="2"/>
        <v>0.004498436651234984</v>
      </c>
      <c r="F36" s="1"/>
      <c r="G36" s="1"/>
      <c r="H36" s="1"/>
      <c r="I36" s="1"/>
      <c r="J36" s="1"/>
      <c r="K36" s="1"/>
    </row>
    <row r="37" spans="1:11" ht="15">
      <c r="A37" s="1"/>
      <c r="B37" s="1"/>
      <c r="C37" s="1">
        <v>10</v>
      </c>
      <c r="D37" s="1">
        <v>31358</v>
      </c>
      <c r="E37" s="2">
        <f t="shared" si="2"/>
        <v>0.0035989788623402635</v>
      </c>
      <c r="F37" s="1"/>
      <c r="G37" s="1"/>
      <c r="H37" s="1"/>
      <c r="I37" s="1"/>
      <c r="J37" s="1"/>
      <c r="K37" s="1"/>
    </row>
    <row r="38" spans="1:11" ht="15">
      <c r="A38" s="1"/>
      <c r="B38" s="1"/>
      <c r="C38" s="1">
        <v>11</v>
      </c>
      <c r="D38" s="1">
        <v>19597</v>
      </c>
      <c r="E38" s="2">
        <f t="shared" si="2"/>
        <v>0.002249160940279423</v>
      </c>
      <c r="F38" s="1"/>
      <c r="G38" s="1"/>
      <c r="H38" s="1"/>
      <c r="I38" s="1"/>
      <c r="J38" s="1"/>
      <c r="K38" s="1"/>
    </row>
    <row r="39" spans="1:11" ht="15">
      <c r="A39" s="1"/>
      <c r="B39" s="1"/>
      <c r="C39" s="3" t="s">
        <v>57</v>
      </c>
      <c r="D39" s="1">
        <v>16782</v>
      </c>
      <c r="E39" s="2">
        <f t="shared" si="2"/>
        <v>0.0019260814869505166</v>
      </c>
      <c r="F39" s="1"/>
      <c r="G39" s="1"/>
      <c r="H39" s="1"/>
      <c r="I39" s="1"/>
      <c r="J39" s="1"/>
      <c r="K39" s="1"/>
    </row>
    <row r="40" spans="1:11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5">
      <c r="A41" s="1" t="s">
        <v>1</v>
      </c>
      <c r="B41" s="1"/>
      <c r="C41" s="1"/>
      <c r="D41" s="1">
        <f>SUM(D28:D40)</f>
        <v>8713027</v>
      </c>
      <c r="E41" s="1"/>
      <c r="F41" s="1"/>
      <c r="G41" s="1"/>
      <c r="H41" s="1"/>
      <c r="I41" s="1"/>
      <c r="J41" s="1"/>
      <c r="K41" s="1"/>
    </row>
    <row r="42" spans="1:11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</sheetData>
  <sheetProtection/>
  <printOptions gridLines="1" horizontalCentered="1"/>
  <pageMargins left="0" right="0" top="0.75" bottom="0.75" header="0.3" footer="0.3"/>
  <pageSetup orientation="landscape" scale="80" r:id="rId1"/>
  <headerFooter>
    <oddHeader>&amp;LMOBIUS STATISTICS&amp;CJANUARY 2011&amp;RSORTED BY BIB NUMBER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christopher</dc:creator>
  <cp:keywords/>
  <dc:description/>
  <cp:lastModifiedBy>christopher</cp:lastModifiedBy>
  <cp:lastPrinted>2011-01-27T17:52:14Z</cp:lastPrinted>
  <dcterms:created xsi:type="dcterms:W3CDTF">2011-01-27T17:37:57Z</dcterms:created>
  <dcterms:modified xsi:type="dcterms:W3CDTF">2011-03-23T02:49:35Z</dcterms:modified>
  <cp:category/>
  <cp:version/>
  <cp:contentType/>
  <cp:contentStatus/>
</cp:coreProperties>
</file>