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mobi.1107" sheetId="1" r:id="rId1"/>
  </sheets>
  <definedNames>
    <definedName name="_xlnm.Print_Area" localSheetId="0">'mobi.1107'!$A$1:$K$42</definedName>
  </definedNames>
  <calcPr fullCalcOnLoad="1"/>
</workbook>
</file>

<file path=xl/sharedStrings.xml><?xml version="1.0" encoding="utf-8"?>
<sst xmlns="http://schemas.openxmlformats.org/spreadsheetml/2006/main" count="77" uniqueCount="58">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</sst>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12.28125" style="0" bestFit="1" customWidth="1"/>
    <col min="2" max="2" width="6.57421875" style="0" bestFit="1" customWidth="1"/>
    <col min="3" max="3" width="11.28125" style="0" bestFit="1" customWidth="1"/>
    <col min="4" max="4" width="10.421875" style="0" bestFit="1" customWidth="1"/>
    <col min="5" max="5" width="14.140625" style="0" bestFit="1" customWidth="1"/>
    <col min="6" max="7" width="9.28125" style="0" bestFit="1" customWidth="1"/>
    <col min="8" max="8" width="11.140625" style="0" bestFit="1" customWidth="1"/>
    <col min="9" max="9" width="10.8515625" style="0" bestFit="1" customWidth="1"/>
    <col min="10" max="10" width="9.8515625" style="0" bestFit="1" customWidth="1"/>
    <col min="11" max="11" width="9.281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" t="s">
        <v>21</v>
      </c>
      <c r="B6" s="1" t="s">
        <v>22</v>
      </c>
      <c r="C6" s="1">
        <v>4618528</v>
      </c>
      <c r="D6" s="1"/>
      <c r="E6" s="1">
        <v>2458108</v>
      </c>
      <c r="F6" s="3">
        <f>E6/C6</f>
        <v>0.5322275841999875</v>
      </c>
      <c r="G6" s="3">
        <f>E6/$E$21</f>
        <v>0.40896692970503434</v>
      </c>
      <c r="H6" s="1">
        <v>4590103</v>
      </c>
      <c r="I6" s="1">
        <v>9787862</v>
      </c>
      <c r="J6" s="1">
        <v>415550</v>
      </c>
      <c r="K6" s="1">
        <v>215659</v>
      </c>
    </row>
    <row r="7" spans="1:11" ht="15">
      <c r="A7" s="1" t="s">
        <v>23</v>
      </c>
      <c r="B7" s="1" t="s">
        <v>24</v>
      </c>
      <c r="C7" s="1">
        <v>2910487</v>
      </c>
      <c r="D7" s="1"/>
      <c r="E7" s="1">
        <v>1325989</v>
      </c>
      <c r="F7" s="3">
        <f aca="true" t="shared" si="0" ref="F7:F19">E7/C7</f>
        <v>0.4555900782240223</v>
      </c>
      <c r="G7" s="3">
        <f aca="true" t="shared" si="1" ref="G7:G21">E7/$E$21</f>
        <v>0.2206109943715446</v>
      </c>
      <c r="H7" s="1">
        <v>2022505</v>
      </c>
      <c r="I7" s="1">
        <v>2945609</v>
      </c>
      <c r="J7" s="1">
        <v>333577</v>
      </c>
      <c r="K7" s="1">
        <v>151153</v>
      </c>
    </row>
    <row r="8" spans="1:11" ht="15">
      <c r="A8" s="1" t="s">
        <v>25</v>
      </c>
      <c r="B8" s="1" t="s">
        <v>26</v>
      </c>
      <c r="C8" s="1">
        <v>1874377</v>
      </c>
      <c r="D8" s="1"/>
      <c r="E8" s="1">
        <v>748319</v>
      </c>
      <c r="F8" s="3">
        <f t="shared" si="0"/>
        <v>0.39923611952131294</v>
      </c>
      <c r="G8" s="3">
        <f t="shared" si="1"/>
        <v>0.12450133349305302</v>
      </c>
      <c r="H8" s="1">
        <v>1094339</v>
      </c>
      <c r="I8" s="1">
        <v>1248701</v>
      </c>
      <c r="J8" s="1">
        <v>21600</v>
      </c>
      <c r="K8" s="1">
        <v>41805</v>
      </c>
    </row>
    <row r="9" spans="1:11" ht="15">
      <c r="A9" s="1" t="s">
        <v>27</v>
      </c>
      <c r="B9" s="1" t="s">
        <v>28</v>
      </c>
      <c r="C9" s="1">
        <v>1548679</v>
      </c>
      <c r="D9" s="1"/>
      <c r="E9" s="1">
        <v>366354</v>
      </c>
      <c r="F9" s="3">
        <f t="shared" si="0"/>
        <v>0.23655902869477793</v>
      </c>
      <c r="G9" s="3">
        <f t="shared" si="1"/>
        <v>0.0609520291887737</v>
      </c>
      <c r="H9" s="1">
        <v>1523331</v>
      </c>
      <c r="I9" s="1">
        <v>2365174</v>
      </c>
      <c r="J9" s="1">
        <v>175716</v>
      </c>
      <c r="K9" s="1">
        <v>53792</v>
      </c>
    </row>
    <row r="10" spans="1:11" ht="15">
      <c r="A10" s="1" t="s">
        <v>29</v>
      </c>
      <c r="B10" s="1" t="s">
        <v>30</v>
      </c>
      <c r="C10" s="1">
        <v>800552</v>
      </c>
      <c r="D10" s="1"/>
      <c r="E10" s="1">
        <v>159670</v>
      </c>
      <c r="F10" s="3">
        <f t="shared" si="0"/>
        <v>0.19944987958308766</v>
      </c>
      <c r="G10" s="3">
        <f t="shared" si="1"/>
        <v>0.02656504501266943</v>
      </c>
      <c r="H10" s="1">
        <v>760425</v>
      </c>
      <c r="I10" s="1">
        <v>1049942</v>
      </c>
      <c r="J10" s="1">
        <v>159</v>
      </c>
      <c r="K10" s="1">
        <v>26126</v>
      </c>
    </row>
    <row r="11" spans="1:11" ht="15">
      <c r="A11" s="1" t="s">
        <v>31</v>
      </c>
      <c r="B11" s="1" t="s">
        <v>32</v>
      </c>
      <c r="C11" s="1">
        <v>735043</v>
      </c>
      <c r="D11" s="1"/>
      <c r="E11" s="1">
        <v>195709</v>
      </c>
      <c r="F11" s="3">
        <f t="shared" si="0"/>
        <v>0.2662551714661591</v>
      </c>
      <c r="G11" s="3">
        <f t="shared" si="1"/>
        <v>0.03256102207292868</v>
      </c>
      <c r="H11" s="1">
        <v>731655</v>
      </c>
      <c r="I11" s="1">
        <v>1089230</v>
      </c>
      <c r="J11" s="1">
        <v>64124</v>
      </c>
      <c r="K11" s="1">
        <v>26646</v>
      </c>
    </row>
    <row r="12" spans="1:11" ht="15">
      <c r="A12" s="1" t="s">
        <v>33</v>
      </c>
      <c r="B12" s="1" t="s">
        <v>34</v>
      </c>
      <c r="C12" s="1">
        <v>664968</v>
      </c>
      <c r="D12" s="1"/>
      <c r="E12" s="1">
        <v>183120</v>
      </c>
      <c r="F12" s="3">
        <f t="shared" si="0"/>
        <v>0.2753816725015339</v>
      </c>
      <c r="G12" s="3">
        <f t="shared" si="1"/>
        <v>0.030466531237677875</v>
      </c>
      <c r="H12" s="1">
        <v>660859</v>
      </c>
      <c r="I12" s="1">
        <v>1133759</v>
      </c>
      <c r="J12" s="1">
        <v>69590</v>
      </c>
      <c r="K12" s="1">
        <v>8940</v>
      </c>
    </row>
    <row r="13" spans="1:11" ht="15">
      <c r="A13" s="1" t="s">
        <v>35</v>
      </c>
      <c r="B13" s="1" t="s">
        <v>36</v>
      </c>
      <c r="C13" s="1">
        <v>605753</v>
      </c>
      <c r="D13" s="1"/>
      <c r="E13" s="1">
        <v>152246</v>
      </c>
      <c r="F13" s="3">
        <f t="shared" si="0"/>
        <v>0.25133346429980535</v>
      </c>
      <c r="G13" s="3">
        <f t="shared" si="1"/>
        <v>0.025329879394995116</v>
      </c>
      <c r="H13" s="1">
        <v>585649</v>
      </c>
      <c r="I13" s="1">
        <v>840178</v>
      </c>
      <c r="J13" s="1">
        <v>20676</v>
      </c>
      <c r="K13" s="1">
        <v>8210</v>
      </c>
    </row>
    <row r="14" spans="1:11" ht="15">
      <c r="A14" s="1" t="s">
        <v>37</v>
      </c>
      <c r="B14" s="1" t="s">
        <v>38</v>
      </c>
      <c r="C14" s="1">
        <v>595153</v>
      </c>
      <c r="D14" s="1"/>
      <c r="E14" s="1">
        <v>110810</v>
      </c>
      <c r="F14" s="3">
        <f t="shared" si="0"/>
        <v>0.1861874173531848</v>
      </c>
      <c r="G14" s="3">
        <f t="shared" si="1"/>
        <v>0.018435978191607062</v>
      </c>
      <c r="H14" s="1">
        <v>584484</v>
      </c>
      <c r="I14" s="1">
        <v>864689</v>
      </c>
      <c r="J14" s="1">
        <v>28724</v>
      </c>
      <c r="K14" s="1">
        <v>7533</v>
      </c>
    </row>
    <row r="15" spans="1:11" ht="15">
      <c r="A15" s="1" t="s">
        <v>39</v>
      </c>
      <c r="B15" s="1" t="s">
        <v>40</v>
      </c>
      <c r="C15" s="1">
        <v>500128</v>
      </c>
      <c r="D15" s="1"/>
      <c r="E15" s="1">
        <v>61083</v>
      </c>
      <c r="F15" s="3">
        <f t="shared" si="0"/>
        <v>0.12213473350822189</v>
      </c>
      <c r="G15" s="3">
        <f t="shared" si="1"/>
        <v>0.0101626645237608</v>
      </c>
      <c r="H15" s="1">
        <v>497405</v>
      </c>
      <c r="I15" s="1">
        <v>599998</v>
      </c>
      <c r="J15" s="1">
        <v>5945</v>
      </c>
      <c r="K15" s="1">
        <v>18168</v>
      </c>
    </row>
    <row r="16" spans="1:11" ht="15">
      <c r="A16" s="1" t="s">
        <v>41</v>
      </c>
      <c r="B16" s="1" t="s">
        <v>42</v>
      </c>
      <c r="C16" s="1">
        <v>448364</v>
      </c>
      <c r="D16" s="1"/>
      <c r="E16" s="1">
        <v>58607</v>
      </c>
      <c r="F16" s="3">
        <f t="shared" si="0"/>
        <v>0.13071299212247192</v>
      </c>
      <c r="G16" s="3">
        <f t="shared" si="1"/>
        <v>0.009750720818297223</v>
      </c>
      <c r="H16" s="1">
        <v>424692</v>
      </c>
      <c r="I16" s="1">
        <v>636482</v>
      </c>
      <c r="J16" s="1">
        <v>30354</v>
      </c>
      <c r="K16" s="1">
        <v>5385</v>
      </c>
    </row>
    <row r="17" spans="1:11" ht="15">
      <c r="A17" s="1" t="s">
        <v>43</v>
      </c>
      <c r="B17" s="1" t="s">
        <v>44</v>
      </c>
      <c r="C17" s="1">
        <v>365255</v>
      </c>
      <c r="D17" s="1"/>
      <c r="E17" s="1">
        <v>55326</v>
      </c>
      <c r="F17" s="3">
        <f t="shared" si="0"/>
        <v>0.15147225910665152</v>
      </c>
      <c r="G17" s="3">
        <f t="shared" si="1"/>
        <v>0.00920484549615425</v>
      </c>
      <c r="H17" s="1">
        <v>354742</v>
      </c>
      <c r="I17" s="1">
        <v>605558</v>
      </c>
      <c r="J17" s="1">
        <v>1501</v>
      </c>
      <c r="K17" s="1">
        <v>4093</v>
      </c>
    </row>
    <row r="18" spans="1:11" ht="15">
      <c r="A18" s="1" t="s">
        <v>45</v>
      </c>
      <c r="B18" s="1" t="s">
        <v>46</v>
      </c>
      <c r="C18" s="1">
        <v>194814</v>
      </c>
      <c r="D18" s="1"/>
      <c r="E18" s="1">
        <v>86873</v>
      </c>
      <c r="F18" s="3">
        <f t="shared" si="0"/>
        <v>0.4459279107251019</v>
      </c>
      <c r="G18" s="3">
        <f t="shared" si="1"/>
        <v>0.014453467497874564</v>
      </c>
      <c r="H18" s="1">
        <v>189318</v>
      </c>
      <c r="I18" s="1">
        <v>375290</v>
      </c>
      <c r="J18" s="1">
        <v>24</v>
      </c>
      <c r="K18" s="1">
        <v>0</v>
      </c>
    </row>
    <row r="19" spans="1:11" ht="15">
      <c r="A19" s="1" t="s">
        <v>47</v>
      </c>
      <c r="B19" s="1" t="s">
        <v>48</v>
      </c>
      <c r="C19" s="1">
        <v>132201</v>
      </c>
      <c r="D19" s="1"/>
      <c r="E19" s="1">
        <v>48316</v>
      </c>
      <c r="F19" s="3">
        <f t="shared" si="0"/>
        <v>0.36547378612869796</v>
      </c>
      <c r="G19" s="3">
        <f t="shared" si="1"/>
        <v>0.008038558995629337</v>
      </c>
      <c r="H19" s="1">
        <v>129822</v>
      </c>
      <c r="I19" s="1">
        <v>176549</v>
      </c>
      <c r="J19" s="1">
        <v>62629</v>
      </c>
      <c r="K19" s="1">
        <v>1037</v>
      </c>
    </row>
    <row r="20" spans="1:11" ht="15">
      <c r="A20" s="1"/>
      <c r="B20" s="1"/>
      <c r="C20" s="1"/>
      <c r="D20" s="1"/>
      <c r="E20" s="1"/>
      <c r="F20" s="3" t="s">
        <v>56</v>
      </c>
      <c r="G20" s="3" t="s">
        <v>56</v>
      </c>
      <c r="H20" s="1"/>
      <c r="I20" s="1"/>
      <c r="J20" s="1"/>
      <c r="K20" s="1"/>
    </row>
    <row r="21" spans="1:11" ht="15">
      <c r="A21" s="1" t="s">
        <v>1</v>
      </c>
      <c r="B21" s="1"/>
      <c r="C21" s="1">
        <v>15994302</v>
      </c>
      <c r="D21" s="1">
        <f>$D$41</f>
        <v>8897050</v>
      </c>
      <c r="E21" s="1">
        <v>6010530</v>
      </c>
      <c r="F21" s="3">
        <f>E21/D21</f>
        <v>0.6755643724605347</v>
      </c>
      <c r="G21" s="3">
        <f t="shared" si="1"/>
        <v>1</v>
      </c>
      <c r="H21" s="1">
        <v>14149329</v>
      </c>
      <c r="I21" s="1">
        <v>23719021</v>
      </c>
      <c r="J21" s="1">
        <v>1230169</v>
      </c>
      <c r="K21" s="1">
        <v>568547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>
        <v>1</v>
      </c>
      <c r="D28" s="1">
        <v>6010530</v>
      </c>
      <c r="E28" s="3">
        <f>D28/$D$41</f>
        <v>0.6755643724605347</v>
      </c>
      <c r="F28" s="1"/>
      <c r="G28" s="1"/>
      <c r="H28" s="1"/>
      <c r="I28" s="1"/>
      <c r="J28" s="1"/>
      <c r="K28" s="1"/>
    </row>
    <row r="29" spans="1:11" ht="15">
      <c r="A29" s="1"/>
      <c r="B29" s="1"/>
      <c r="C29" s="1">
        <v>2</v>
      </c>
      <c r="D29" s="1">
        <v>1232765</v>
      </c>
      <c r="E29" s="3">
        <f aca="true" t="shared" si="2" ref="E29:E39">D29/$D$41</f>
        <v>0.13855884815753536</v>
      </c>
      <c r="F29" s="1"/>
      <c r="G29" s="1"/>
      <c r="H29" s="1"/>
      <c r="I29" s="1"/>
      <c r="J29" s="1"/>
      <c r="K29" s="1"/>
    </row>
    <row r="30" spans="1:11" ht="15">
      <c r="A30" s="1"/>
      <c r="B30" s="1"/>
      <c r="C30" s="1">
        <v>3</v>
      </c>
      <c r="D30" s="1">
        <v>746594</v>
      </c>
      <c r="E30" s="3">
        <f t="shared" si="2"/>
        <v>0.08391478074193132</v>
      </c>
      <c r="F30" s="1"/>
      <c r="G30" s="1"/>
      <c r="H30" s="1"/>
      <c r="I30" s="1"/>
      <c r="J30" s="1"/>
      <c r="K30" s="1"/>
    </row>
    <row r="31" spans="1:11" ht="15">
      <c r="A31" s="1"/>
      <c r="B31" s="1"/>
      <c r="C31" s="1">
        <v>4</v>
      </c>
      <c r="D31" s="1">
        <v>310535</v>
      </c>
      <c r="E31" s="3">
        <f t="shared" si="2"/>
        <v>0.03490314205270286</v>
      </c>
      <c r="F31" s="1"/>
      <c r="G31" s="1"/>
      <c r="H31" s="1"/>
      <c r="I31" s="1"/>
      <c r="J31" s="1"/>
      <c r="K31" s="1"/>
    </row>
    <row r="32" spans="1:11" ht="15">
      <c r="A32" s="1"/>
      <c r="B32" s="1"/>
      <c r="C32" s="1">
        <v>5</v>
      </c>
      <c r="D32" s="1">
        <v>196353</v>
      </c>
      <c r="E32" s="3">
        <f t="shared" si="2"/>
        <v>0.02206944998623139</v>
      </c>
      <c r="F32" s="1"/>
      <c r="G32" s="1"/>
      <c r="H32" s="1"/>
      <c r="I32" s="1"/>
      <c r="J32" s="1"/>
      <c r="K32" s="1"/>
    </row>
    <row r="33" spans="1:11" ht="15">
      <c r="A33" s="1"/>
      <c r="B33" s="1"/>
      <c r="C33" s="1">
        <v>6</v>
      </c>
      <c r="D33" s="1">
        <v>136914</v>
      </c>
      <c r="E33" s="3">
        <f t="shared" si="2"/>
        <v>0.015388696253252482</v>
      </c>
      <c r="F33" s="1"/>
      <c r="G33" s="1"/>
      <c r="H33" s="1"/>
      <c r="I33" s="1"/>
      <c r="J33" s="1"/>
      <c r="K33" s="1"/>
    </row>
    <row r="34" spans="1:11" ht="15">
      <c r="A34" s="1"/>
      <c r="B34" s="1"/>
      <c r="C34" s="1">
        <v>7</v>
      </c>
      <c r="D34" s="1">
        <v>96891</v>
      </c>
      <c r="E34" s="3">
        <f t="shared" si="2"/>
        <v>0.010890238899410478</v>
      </c>
      <c r="F34" s="1"/>
      <c r="G34" s="1"/>
      <c r="H34" s="1"/>
      <c r="I34" s="1"/>
      <c r="J34" s="1"/>
      <c r="K34" s="1"/>
    </row>
    <row r="35" spans="1:11" ht="15">
      <c r="A35" s="1"/>
      <c r="B35" s="1"/>
      <c r="C35" s="1">
        <v>8</v>
      </c>
      <c r="D35" s="1">
        <v>60512</v>
      </c>
      <c r="E35" s="3">
        <f t="shared" si="2"/>
        <v>0.006801355505476534</v>
      </c>
      <c r="F35" s="1"/>
      <c r="G35" s="1"/>
      <c r="H35" s="1"/>
      <c r="I35" s="1"/>
      <c r="J35" s="1"/>
      <c r="K35" s="1"/>
    </row>
    <row r="36" spans="1:11" ht="15">
      <c r="A36" s="1"/>
      <c r="B36" s="1"/>
      <c r="C36" s="1">
        <v>9</v>
      </c>
      <c r="D36" s="1">
        <v>43868</v>
      </c>
      <c r="E36" s="3">
        <f t="shared" si="2"/>
        <v>0.0049306230716923026</v>
      </c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10</v>
      </c>
      <c r="D37" s="1">
        <v>28494</v>
      </c>
      <c r="E37" s="3">
        <f t="shared" si="2"/>
        <v>0.0032026345811252046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11</v>
      </c>
      <c r="D38" s="1">
        <v>17081</v>
      </c>
      <c r="E38" s="3">
        <f t="shared" si="2"/>
        <v>0.0019198498378676077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4" t="s">
        <v>57</v>
      </c>
      <c r="D39" s="1">
        <v>16513</v>
      </c>
      <c r="E39" s="3">
        <f t="shared" si="2"/>
        <v>0.0018560084522397874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1</v>
      </c>
      <c r="B41" s="1"/>
      <c r="C41" s="1"/>
      <c r="D41" s="1">
        <f>SUM(D28:D40)</f>
        <v>8897050</v>
      </c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printOptions gridLines="1" horizontalCentered="1"/>
  <pageMargins left="0" right="0" top="0.75" bottom="0.75" header="0.3" footer="0.3"/>
  <pageSetup fitToHeight="0" fitToWidth="0" orientation="landscape" scale="80" r:id="rId1"/>
  <headerFooter>
    <oddHeader>&amp;LMOBIUS STATISTICS&amp;CJULY 2011&amp;RSORTED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christopher</cp:lastModifiedBy>
  <cp:lastPrinted>2011-08-23T16:41:49Z</cp:lastPrinted>
  <dcterms:created xsi:type="dcterms:W3CDTF">2011-08-23T16:31:14Z</dcterms:created>
  <dcterms:modified xsi:type="dcterms:W3CDTF">2011-11-10T21:02:42Z</dcterms:modified>
  <cp:category/>
  <cp:version/>
  <cp:contentType/>
  <cp:contentStatus/>
</cp:coreProperties>
</file>