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35" windowHeight="7620" activeTab="0"/>
  </bookViews>
  <sheets>
    <sheet name="mobi.1001" sheetId="1" r:id="rId1"/>
  </sheets>
  <definedNames>
    <definedName name="_xlnm.Print_Area" localSheetId="0">'mobi.1001'!$A$3:$K$44</definedName>
  </definedNames>
  <calcPr fullCalcOnLoad="1"/>
</workbook>
</file>

<file path=xl/sharedStrings.xml><?xml version="1.0" encoding="utf-8"?>
<sst xmlns="http://schemas.openxmlformats.org/spreadsheetml/2006/main" count="77" uniqueCount="58">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</sst>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0" fontId="37" fillId="0" borderId="0" xfId="57" applyNumberFormat="1" applyFont="1" applyAlignment="1">
      <alignment/>
    </xf>
    <xf numFmtId="3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7"/>
  <sheetViews>
    <sheetView tabSelected="1" workbookViewId="0" topLeftCell="A21">
      <selection activeCell="G41" sqref="G41"/>
    </sheetView>
  </sheetViews>
  <sheetFormatPr defaultColWidth="9.140625" defaultRowHeight="15"/>
  <cols>
    <col min="1" max="1" width="12.28125" style="0" bestFit="1" customWidth="1"/>
    <col min="2" max="2" width="6.57421875" style="0" bestFit="1" customWidth="1"/>
    <col min="3" max="3" width="10.421875" style="0" bestFit="1" customWidth="1"/>
    <col min="4" max="4" width="9.7109375" style="0" bestFit="1" customWidth="1"/>
    <col min="5" max="5" width="14.140625" style="0" bestFit="1" customWidth="1"/>
    <col min="6" max="7" width="9.28125" style="0" bestFit="1" customWidth="1"/>
    <col min="8" max="8" width="11.140625" style="0" bestFit="1" customWidth="1"/>
    <col min="9" max="9" width="11.8515625" style="0" bestFit="1" customWidth="1"/>
    <col min="10" max="11" width="9.28125" style="0" bestFit="1" customWidth="1"/>
  </cols>
  <sheetData>
    <row r="3" spans="1:11" ht="15">
      <c r="A3" s="2" t="s">
        <v>0</v>
      </c>
      <c r="B3" s="2" t="s">
        <v>0</v>
      </c>
      <c r="C3" s="2" t="s">
        <v>1</v>
      </c>
      <c r="D3" s="2" t="s">
        <v>1</v>
      </c>
      <c r="E3" s="2" t="s">
        <v>2</v>
      </c>
      <c r="F3" s="2" t="s">
        <v>3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</row>
    <row r="4" spans="1:11" ht="15">
      <c r="A4" s="2"/>
      <c r="B4" s="2" t="s">
        <v>8</v>
      </c>
      <c r="C4" s="2" t="s">
        <v>4</v>
      </c>
      <c r="D4" s="2" t="s">
        <v>9</v>
      </c>
      <c r="E4" s="2" t="s">
        <v>10</v>
      </c>
      <c r="F4" s="2" t="s">
        <v>11</v>
      </c>
      <c r="G4" s="2" t="s">
        <v>11</v>
      </c>
      <c r="H4" s="2" t="s">
        <v>12</v>
      </c>
      <c r="I4" s="2" t="s">
        <v>13</v>
      </c>
      <c r="J4" s="2" t="s">
        <v>13</v>
      </c>
      <c r="K4" s="2" t="s">
        <v>13</v>
      </c>
    </row>
    <row r="5" spans="1:11" ht="15">
      <c r="A5" s="2"/>
      <c r="B5" s="2"/>
      <c r="C5" s="2" t="s">
        <v>14</v>
      </c>
      <c r="D5" s="2" t="s">
        <v>15</v>
      </c>
      <c r="E5" s="2" t="s">
        <v>16</v>
      </c>
      <c r="F5" s="2" t="s">
        <v>17</v>
      </c>
      <c r="G5" s="2" t="s">
        <v>9</v>
      </c>
      <c r="H5" s="2" t="s">
        <v>18</v>
      </c>
      <c r="I5" s="2"/>
      <c r="J5" s="2"/>
      <c r="K5" s="2"/>
    </row>
    <row r="6" spans="1:11" ht="15">
      <c r="A6" s="2"/>
      <c r="B6" s="2"/>
      <c r="C6" s="2" t="s">
        <v>19</v>
      </c>
      <c r="D6" s="2" t="s">
        <v>4</v>
      </c>
      <c r="E6" s="2"/>
      <c r="F6" s="2" t="s">
        <v>13</v>
      </c>
      <c r="G6" s="2" t="s">
        <v>20</v>
      </c>
      <c r="H6" s="2"/>
      <c r="I6" s="2"/>
      <c r="J6" s="2"/>
      <c r="K6" s="2"/>
    </row>
    <row r="7" spans="1:1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 t="s">
        <v>21</v>
      </c>
      <c r="B8" s="2" t="s">
        <v>22</v>
      </c>
      <c r="C8" s="2">
        <v>4067261</v>
      </c>
      <c r="D8" s="2"/>
      <c r="E8" s="2">
        <v>1993243</v>
      </c>
      <c r="F8" s="4">
        <f>E8/C8</f>
        <v>0.4900700987716303</v>
      </c>
      <c r="G8" s="4">
        <f aca="true" t="shared" si="0" ref="G8:G21">E8/$E$23</f>
        <v>0.37620624233712424</v>
      </c>
      <c r="H8" s="2">
        <v>4058850</v>
      </c>
      <c r="I8" s="2">
        <v>8687923</v>
      </c>
      <c r="J8" s="2">
        <v>375061</v>
      </c>
      <c r="K8" s="2">
        <v>215757</v>
      </c>
    </row>
    <row r="9" spans="1:11" ht="15">
      <c r="A9" s="2" t="s">
        <v>23</v>
      </c>
      <c r="B9" s="2" t="s">
        <v>24</v>
      </c>
      <c r="C9" s="2">
        <v>2683587</v>
      </c>
      <c r="D9" s="2"/>
      <c r="E9" s="2">
        <v>1191345</v>
      </c>
      <c r="F9" s="4">
        <f aca="true" t="shared" si="1" ref="F9:F21">E9/C9</f>
        <v>0.4439375358428849</v>
      </c>
      <c r="G9" s="4">
        <f t="shared" si="0"/>
        <v>0.22485538681290806</v>
      </c>
      <c r="H9" s="2">
        <v>1938336</v>
      </c>
      <c r="I9" s="2">
        <v>2871427</v>
      </c>
      <c r="J9" s="2">
        <v>307870</v>
      </c>
      <c r="K9" s="2">
        <v>149912</v>
      </c>
    </row>
    <row r="10" spans="1:11" ht="15">
      <c r="A10" s="2" t="s">
        <v>25</v>
      </c>
      <c r="B10" s="2" t="s">
        <v>26</v>
      </c>
      <c r="C10" s="2">
        <v>1831078</v>
      </c>
      <c r="D10" s="2"/>
      <c r="E10" s="2">
        <v>728629</v>
      </c>
      <c r="F10" s="4">
        <f t="shared" si="1"/>
        <v>0.39792351827721156</v>
      </c>
      <c r="G10" s="4">
        <f t="shared" si="0"/>
        <v>0.13752200717516957</v>
      </c>
      <c r="H10" s="2">
        <v>1066657</v>
      </c>
      <c r="I10" s="2">
        <v>1226136</v>
      </c>
      <c r="J10" s="2">
        <v>19672</v>
      </c>
      <c r="K10" s="2">
        <v>39048</v>
      </c>
    </row>
    <row r="11" spans="1:11" ht="15">
      <c r="A11" s="2" t="s">
        <v>27</v>
      </c>
      <c r="B11" s="2" t="s">
        <v>28</v>
      </c>
      <c r="C11" s="2">
        <v>1516906</v>
      </c>
      <c r="D11" s="2"/>
      <c r="E11" s="2">
        <v>361858</v>
      </c>
      <c r="F11" s="4">
        <f t="shared" si="1"/>
        <v>0.23855004858573967</v>
      </c>
      <c r="G11" s="4">
        <f t="shared" si="0"/>
        <v>0.06829736185684691</v>
      </c>
      <c r="H11" s="2">
        <v>1486231</v>
      </c>
      <c r="I11" s="2">
        <v>2305108</v>
      </c>
      <c r="J11" s="2">
        <v>157000</v>
      </c>
      <c r="K11" s="2">
        <v>54210</v>
      </c>
    </row>
    <row r="12" spans="1:11" ht="15">
      <c r="A12" s="2" t="s">
        <v>29</v>
      </c>
      <c r="B12" s="2" t="s">
        <v>30</v>
      </c>
      <c r="C12" s="2">
        <v>770589</v>
      </c>
      <c r="D12" s="2"/>
      <c r="E12" s="2">
        <v>146960</v>
      </c>
      <c r="F12" s="4">
        <f t="shared" si="1"/>
        <v>0.1907112611262294</v>
      </c>
      <c r="G12" s="4">
        <f t="shared" si="0"/>
        <v>0.027737345308055154</v>
      </c>
      <c r="H12" s="2">
        <v>726577</v>
      </c>
      <c r="I12" s="2">
        <v>1008966</v>
      </c>
      <c r="J12" s="2">
        <v>152</v>
      </c>
      <c r="K12" s="2">
        <v>26829</v>
      </c>
    </row>
    <row r="13" spans="1:11" ht="15">
      <c r="A13" s="2" t="s">
        <v>31</v>
      </c>
      <c r="B13" s="2" t="s">
        <v>32</v>
      </c>
      <c r="C13" s="2">
        <v>722384</v>
      </c>
      <c r="D13" s="2"/>
      <c r="E13" s="2">
        <v>191986</v>
      </c>
      <c r="F13" s="4">
        <f t="shared" si="1"/>
        <v>0.26576723736959845</v>
      </c>
      <c r="G13" s="4">
        <f t="shared" si="0"/>
        <v>0.0362355877538941</v>
      </c>
      <c r="H13" s="2">
        <v>719698</v>
      </c>
      <c r="I13" s="2">
        <v>1071874</v>
      </c>
      <c r="J13" s="2">
        <v>55652</v>
      </c>
      <c r="K13" s="2">
        <v>25606</v>
      </c>
    </row>
    <row r="14" spans="1:11" ht="15">
      <c r="A14" s="2" t="s">
        <v>33</v>
      </c>
      <c r="B14" s="2" t="s">
        <v>34</v>
      </c>
      <c r="C14" s="2">
        <v>642406</v>
      </c>
      <c r="D14" s="2"/>
      <c r="E14" s="2">
        <v>170864</v>
      </c>
      <c r="F14" s="4">
        <f t="shared" si="1"/>
        <v>0.26597509985896767</v>
      </c>
      <c r="G14" s="4">
        <f t="shared" si="0"/>
        <v>0.032249004958597824</v>
      </c>
      <c r="H14" s="2">
        <v>636138</v>
      </c>
      <c r="I14" s="2">
        <v>1086229</v>
      </c>
      <c r="J14" s="2">
        <v>59922</v>
      </c>
      <c r="K14" s="2">
        <v>8798</v>
      </c>
    </row>
    <row r="15" spans="1:11" ht="15">
      <c r="A15" s="2" t="s">
        <v>35</v>
      </c>
      <c r="B15" s="2" t="s">
        <v>36</v>
      </c>
      <c r="C15" s="2">
        <v>594015</v>
      </c>
      <c r="D15" s="2"/>
      <c r="E15" s="2">
        <v>109914</v>
      </c>
      <c r="F15" s="4">
        <f t="shared" si="1"/>
        <v>0.18503573142092372</v>
      </c>
      <c r="G15" s="4">
        <f t="shared" si="0"/>
        <v>0.0207452543017799</v>
      </c>
      <c r="H15" s="2">
        <v>585067</v>
      </c>
      <c r="I15" s="2">
        <v>876703</v>
      </c>
      <c r="J15" s="2">
        <v>31679</v>
      </c>
      <c r="K15" s="2">
        <v>7006</v>
      </c>
    </row>
    <row r="16" spans="1:11" ht="15">
      <c r="A16" s="2" t="s">
        <v>37</v>
      </c>
      <c r="B16" s="2" t="s">
        <v>38</v>
      </c>
      <c r="C16" s="2">
        <v>564086</v>
      </c>
      <c r="D16" s="2"/>
      <c r="E16" s="2">
        <v>92209</v>
      </c>
      <c r="F16" s="4">
        <f t="shared" si="1"/>
        <v>0.16346620905322948</v>
      </c>
      <c r="G16" s="4">
        <f t="shared" si="0"/>
        <v>0.017403598758236646</v>
      </c>
      <c r="H16" s="2">
        <v>550030</v>
      </c>
      <c r="I16" s="2">
        <v>823514</v>
      </c>
      <c r="J16" s="2">
        <v>15932</v>
      </c>
      <c r="K16" s="2">
        <v>8859</v>
      </c>
    </row>
    <row r="17" spans="1:11" ht="15">
      <c r="A17" s="2" t="s">
        <v>39</v>
      </c>
      <c r="B17" s="2" t="s">
        <v>40</v>
      </c>
      <c r="C17" s="2">
        <v>482400</v>
      </c>
      <c r="D17" s="2"/>
      <c r="E17" s="2">
        <v>60442</v>
      </c>
      <c r="F17" s="4">
        <f t="shared" si="1"/>
        <v>0.1252943615257048</v>
      </c>
      <c r="G17" s="4">
        <f t="shared" si="0"/>
        <v>0.011407870339612613</v>
      </c>
      <c r="H17" s="2">
        <v>479821</v>
      </c>
      <c r="I17" s="2">
        <v>586255</v>
      </c>
      <c r="J17" s="2">
        <v>5162</v>
      </c>
      <c r="K17" s="2">
        <v>18470</v>
      </c>
    </row>
    <row r="18" spans="1:11" ht="15">
      <c r="A18" s="2" t="s">
        <v>41</v>
      </c>
      <c r="B18" s="2" t="s">
        <v>42</v>
      </c>
      <c r="C18" s="2">
        <v>459678</v>
      </c>
      <c r="D18" s="2"/>
      <c r="E18" s="2">
        <v>61141</v>
      </c>
      <c r="F18" s="4">
        <f t="shared" si="1"/>
        <v>0.13300832321755665</v>
      </c>
      <c r="G18" s="4">
        <f t="shared" si="0"/>
        <v>0.011539800146160862</v>
      </c>
      <c r="H18" s="2">
        <v>433324</v>
      </c>
      <c r="I18" s="2">
        <v>653730</v>
      </c>
      <c r="J18" s="2">
        <v>34905</v>
      </c>
      <c r="K18" s="2">
        <v>5470</v>
      </c>
    </row>
    <row r="19" spans="1:11" ht="15">
      <c r="A19" s="2" t="s">
        <v>43</v>
      </c>
      <c r="B19" s="2" t="s">
        <v>44</v>
      </c>
      <c r="C19" s="2">
        <v>361033</v>
      </c>
      <c r="D19" s="2"/>
      <c r="E19" s="2">
        <v>55147</v>
      </c>
      <c r="F19" s="4">
        <f t="shared" si="1"/>
        <v>0.15274780975700283</v>
      </c>
      <c r="G19" s="4">
        <f t="shared" si="0"/>
        <v>0.01040848789945099</v>
      </c>
      <c r="H19" s="2">
        <v>356912</v>
      </c>
      <c r="I19" s="2">
        <v>626523</v>
      </c>
      <c r="J19" s="2">
        <v>1501</v>
      </c>
      <c r="K19" s="2">
        <v>4280</v>
      </c>
    </row>
    <row r="20" spans="1:11" ht="15">
      <c r="A20" s="2" t="s">
        <v>45</v>
      </c>
      <c r="B20" s="2" t="s">
        <v>46</v>
      </c>
      <c r="C20" s="2">
        <v>184535</v>
      </c>
      <c r="D20" s="2"/>
      <c r="E20" s="2">
        <v>83588</v>
      </c>
      <c r="F20" s="4">
        <f t="shared" si="1"/>
        <v>0.4529655620884927</v>
      </c>
      <c r="G20" s="4">
        <f t="shared" si="0"/>
        <v>0.01577646447747492</v>
      </c>
      <c r="H20" s="2">
        <v>181452</v>
      </c>
      <c r="I20" s="2">
        <v>373052</v>
      </c>
      <c r="J20" s="2">
        <v>24</v>
      </c>
      <c r="K20" s="2">
        <v>0</v>
      </c>
    </row>
    <row r="21" spans="1:11" ht="15">
      <c r="A21" s="2" t="s">
        <v>47</v>
      </c>
      <c r="B21" s="2" t="s">
        <v>48</v>
      </c>
      <c r="C21" s="2">
        <v>137182</v>
      </c>
      <c r="D21" s="2"/>
      <c r="E21" s="2">
        <v>50946</v>
      </c>
      <c r="F21" s="4">
        <f t="shared" si="1"/>
        <v>0.3713752533131169</v>
      </c>
      <c r="G21" s="4">
        <f t="shared" si="0"/>
        <v>0.0096155878746882</v>
      </c>
      <c r="H21" s="2">
        <v>126490</v>
      </c>
      <c r="I21" s="2">
        <v>175429</v>
      </c>
      <c r="J21" s="2">
        <v>55052</v>
      </c>
      <c r="K21" s="2">
        <v>1101</v>
      </c>
    </row>
    <row r="22" spans="1:11" ht="15">
      <c r="A22" s="2"/>
      <c r="B22" s="2"/>
      <c r="C22" s="2"/>
      <c r="D22" s="2"/>
      <c r="E22" s="2"/>
      <c r="F22" s="4" t="s">
        <v>56</v>
      </c>
      <c r="G22" s="4" t="s">
        <v>56</v>
      </c>
      <c r="H22" s="2"/>
      <c r="I22" s="2"/>
      <c r="J22" s="2"/>
      <c r="K22" s="2"/>
    </row>
    <row r="23" spans="1:11" ht="15">
      <c r="A23" s="2" t="s">
        <v>1</v>
      </c>
      <c r="B23" s="2"/>
      <c r="C23" s="2">
        <v>15017140</v>
      </c>
      <c r="D23" s="2">
        <f>$D$43</f>
        <v>8081761</v>
      </c>
      <c r="E23" s="2">
        <v>5298272</v>
      </c>
      <c r="F23" s="4">
        <f>E23/D23</f>
        <v>0.6555838510938395</v>
      </c>
      <c r="G23" s="4">
        <f>E23/$E$23</f>
        <v>1</v>
      </c>
      <c r="H23" s="2">
        <v>13345583</v>
      </c>
      <c r="I23" s="2">
        <v>22372869</v>
      </c>
      <c r="J23" s="2">
        <v>1119584</v>
      </c>
      <c r="K23" s="2">
        <v>565346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49</v>
      </c>
      <c r="B25" s="2"/>
      <c r="C25" s="2" t="s">
        <v>50</v>
      </c>
      <c r="D25" s="2" t="s">
        <v>50</v>
      </c>
      <c r="E25" s="2" t="s">
        <v>51</v>
      </c>
      <c r="F25" s="2"/>
      <c r="G25" s="2"/>
      <c r="H25" s="2"/>
      <c r="I25" s="2"/>
      <c r="J25" s="2"/>
      <c r="K25" s="2"/>
    </row>
    <row r="26" spans="1:11" ht="15">
      <c r="A26" s="2" t="s">
        <v>52</v>
      </c>
      <c r="B26" s="2"/>
      <c r="C26" s="2" t="s">
        <v>53</v>
      </c>
      <c r="D26" s="2" t="s">
        <v>13</v>
      </c>
      <c r="E26" s="2" t="s">
        <v>1</v>
      </c>
      <c r="F26" s="2"/>
      <c r="G26" s="2"/>
      <c r="H26" s="2"/>
      <c r="I26" s="2"/>
      <c r="J26" s="2"/>
      <c r="K26" s="2"/>
    </row>
    <row r="27" spans="1:11" ht="15">
      <c r="A27" s="2" t="s">
        <v>53</v>
      </c>
      <c r="B27" s="2"/>
      <c r="C27" s="2" t="s">
        <v>54</v>
      </c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54</v>
      </c>
      <c r="B28" s="2"/>
      <c r="C28" s="2" t="s">
        <v>55</v>
      </c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56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>
        <v>1</v>
      </c>
      <c r="D30" s="2">
        <v>5298272</v>
      </c>
      <c r="E30" s="4">
        <f aca="true" t="shared" si="2" ref="E30:E41">D30/$D$43</f>
        <v>0.6555838510938395</v>
      </c>
      <c r="F30" s="2"/>
      <c r="G30" s="2"/>
      <c r="H30" s="2"/>
      <c r="I30" s="2"/>
      <c r="J30" s="2"/>
      <c r="K30" s="2"/>
    </row>
    <row r="31" spans="1:11" ht="15">
      <c r="A31" s="2"/>
      <c r="B31" s="2"/>
      <c r="C31" s="2">
        <v>2</v>
      </c>
      <c r="D31" s="2">
        <v>1175720</v>
      </c>
      <c r="E31" s="4">
        <f t="shared" si="2"/>
        <v>0.14547819466574177</v>
      </c>
      <c r="F31" s="2"/>
      <c r="G31" s="2"/>
      <c r="H31" s="2"/>
      <c r="I31" s="2"/>
      <c r="J31" s="2"/>
      <c r="K31" s="2"/>
    </row>
    <row r="32" spans="1:11" ht="15">
      <c r="A32" s="2"/>
      <c r="B32" s="2"/>
      <c r="C32" s="2">
        <v>3</v>
      </c>
      <c r="D32" s="2">
        <v>722111</v>
      </c>
      <c r="E32" s="4">
        <f t="shared" si="2"/>
        <v>0.08935069968042857</v>
      </c>
      <c r="F32" s="2"/>
      <c r="G32" s="2"/>
      <c r="H32" s="2"/>
      <c r="I32" s="2"/>
      <c r="J32" s="2"/>
      <c r="K32" s="2"/>
    </row>
    <row r="33" spans="1:11" ht="15">
      <c r="A33" s="2"/>
      <c r="B33" s="2"/>
      <c r="C33" s="2">
        <v>4</v>
      </c>
      <c r="D33" s="2">
        <v>298210</v>
      </c>
      <c r="E33" s="4">
        <f t="shared" si="2"/>
        <v>0.03689913621548571</v>
      </c>
      <c r="F33" s="2"/>
      <c r="G33" s="2"/>
      <c r="H33" s="2"/>
      <c r="I33" s="2"/>
      <c r="J33" s="2"/>
      <c r="K33" s="2"/>
    </row>
    <row r="34" spans="1:11" ht="15">
      <c r="A34" s="2"/>
      <c r="B34" s="2"/>
      <c r="C34" s="2">
        <v>5</v>
      </c>
      <c r="D34" s="2">
        <v>189525</v>
      </c>
      <c r="E34" s="4">
        <f t="shared" si="2"/>
        <v>0.023450953325642766</v>
      </c>
      <c r="F34" s="2"/>
      <c r="G34" s="2"/>
      <c r="H34" s="2"/>
      <c r="I34" s="2"/>
      <c r="J34" s="2"/>
      <c r="K34" s="2"/>
    </row>
    <row r="35" spans="1:11" ht="15">
      <c r="A35" s="2"/>
      <c r="B35" s="2"/>
      <c r="C35" s="2">
        <v>6</v>
      </c>
      <c r="D35" s="2">
        <v>131949</v>
      </c>
      <c r="E35" s="4">
        <f t="shared" si="2"/>
        <v>0.016326763436830167</v>
      </c>
      <c r="F35" s="2"/>
      <c r="G35" s="2"/>
      <c r="H35" s="2"/>
      <c r="I35" s="2"/>
      <c r="J35" s="2"/>
      <c r="K35" s="2"/>
    </row>
    <row r="36" spans="1:11" ht="15">
      <c r="A36" s="2"/>
      <c r="B36" s="2"/>
      <c r="C36" s="2">
        <v>7</v>
      </c>
      <c r="D36" s="2">
        <v>95703</v>
      </c>
      <c r="E36" s="4">
        <f t="shared" si="2"/>
        <v>0.011841849814662918</v>
      </c>
      <c r="F36" s="2"/>
      <c r="G36" s="2"/>
      <c r="H36" s="2"/>
      <c r="I36" s="2"/>
      <c r="J36" s="2"/>
      <c r="K36" s="2"/>
    </row>
    <row r="37" spans="1:11" ht="15">
      <c r="A37" s="2"/>
      <c r="B37" s="2"/>
      <c r="C37" s="2">
        <v>8</v>
      </c>
      <c r="D37" s="2">
        <v>61899</v>
      </c>
      <c r="E37" s="4">
        <f t="shared" si="2"/>
        <v>0.007659098060435096</v>
      </c>
      <c r="F37" s="2"/>
      <c r="G37" s="2"/>
      <c r="H37" s="2"/>
      <c r="I37" s="2"/>
      <c r="J37" s="2"/>
      <c r="K37" s="2"/>
    </row>
    <row r="38" spans="1:11" ht="15">
      <c r="A38" s="2"/>
      <c r="B38" s="2"/>
      <c r="C38" s="2">
        <v>9</v>
      </c>
      <c r="D38" s="2">
        <v>39629</v>
      </c>
      <c r="E38" s="4">
        <f t="shared" si="2"/>
        <v>0.004903510509652537</v>
      </c>
      <c r="F38" s="2"/>
      <c r="G38" s="2"/>
      <c r="H38" s="2"/>
      <c r="I38" s="2"/>
      <c r="J38" s="2"/>
      <c r="K38" s="2"/>
    </row>
    <row r="39" spans="1:11" ht="15">
      <c r="A39" s="2"/>
      <c r="B39" s="2"/>
      <c r="C39" s="2">
        <v>10</v>
      </c>
      <c r="D39" s="2">
        <v>31654</v>
      </c>
      <c r="E39" s="4">
        <f t="shared" si="2"/>
        <v>0.003916720625616125</v>
      </c>
      <c r="F39" s="2"/>
      <c r="G39" s="2"/>
      <c r="H39" s="2"/>
      <c r="I39" s="2"/>
      <c r="J39" s="2"/>
      <c r="K39" s="2"/>
    </row>
    <row r="40" spans="1:11" ht="15">
      <c r="A40" s="2"/>
      <c r="B40" s="2"/>
      <c r="C40" s="2">
        <v>11</v>
      </c>
      <c r="D40" s="2">
        <v>19839</v>
      </c>
      <c r="E40" s="4">
        <f t="shared" si="2"/>
        <v>0.0024547867723383556</v>
      </c>
      <c r="F40" s="2"/>
      <c r="G40" s="2"/>
      <c r="H40" s="2"/>
      <c r="I40" s="2"/>
      <c r="J40" s="2"/>
      <c r="K40" s="2"/>
    </row>
    <row r="41" spans="1:11" ht="15">
      <c r="A41" s="2"/>
      <c r="B41" s="2"/>
      <c r="C41" s="5" t="s">
        <v>57</v>
      </c>
      <c r="D41" s="2">
        <v>17250</v>
      </c>
      <c r="E41" s="4">
        <f t="shared" si="2"/>
        <v>0.0021344357993264094</v>
      </c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1</v>
      </c>
      <c r="B43" s="2"/>
      <c r="C43" s="2"/>
      <c r="D43" s="2">
        <f>SUM(D30:D42)</f>
        <v>8081761</v>
      </c>
      <c r="E43" s="2"/>
      <c r="F43" s="2"/>
      <c r="G43" s="2"/>
      <c r="H43" s="2"/>
      <c r="I43" s="2"/>
      <c r="J43" s="2"/>
      <c r="K43" s="2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printOptions gridLines="1" horizontalCentered="1"/>
  <pageMargins left="0.5" right="0.5" top="0.5" bottom="0.5" header="0.25" footer="0"/>
  <pageSetup orientation="landscape" scale="86" r:id="rId1"/>
  <headerFooter>
    <oddHeader>&amp;LMOBIUS STATISTICS&amp;CJANUARY 2010&amp;RSORTED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gouldc</cp:lastModifiedBy>
  <cp:lastPrinted>2010-01-20T16:25:34Z</cp:lastPrinted>
  <dcterms:created xsi:type="dcterms:W3CDTF">2010-01-20T16:12:37Z</dcterms:created>
  <dcterms:modified xsi:type="dcterms:W3CDTF">2010-06-03T13:20:23Z</dcterms:modified>
  <cp:category/>
  <cp:version/>
  <cp:contentType/>
  <cp:contentStatus/>
</cp:coreProperties>
</file>