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4940" windowHeight="9660" activeTab="0"/>
  </bookViews>
  <sheets>
    <sheet name="mobi.0904" sheetId="1" r:id="rId1"/>
  </sheets>
  <definedNames>
    <definedName name="_xlnm.Print_Area" localSheetId="0">'mobi.0904'!$A$1:$K$41</definedName>
  </definedNames>
  <calcPr fullCalcOnLoad="1"/>
</workbook>
</file>

<file path=xl/sharedStrings.xml><?xml version="1.0" encoding="utf-8"?>
<sst xmlns="http://schemas.openxmlformats.org/spreadsheetml/2006/main" count="76" uniqueCount="58">
  <si>
    <t>SITE</t>
  </si>
  <si>
    <t>TOTAL</t>
  </si>
  <si>
    <t>UNIQUE TITLES</t>
  </si>
  <si>
    <t>% SOLELY</t>
  </si>
  <si>
    <t>BIB RECS</t>
  </si>
  <si>
    <t>ITEM</t>
  </si>
  <si>
    <t>ORDER</t>
  </si>
  <si>
    <t>CHECKIN</t>
  </si>
  <si>
    <t>CODE</t>
  </si>
  <si>
    <t>MOBIUS</t>
  </si>
  <si>
    <t>HELD BY THIS</t>
  </si>
  <si>
    <t>HELD OF</t>
  </si>
  <si>
    <t>WITH</t>
  </si>
  <si>
    <t>RECORDS</t>
  </si>
  <si>
    <t>LOADED</t>
  </si>
  <si>
    <t>MASTER</t>
  </si>
  <si>
    <t>LIBRARY</t>
  </si>
  <si>
    <t>OWN</t>
  </si>
  <si>
    <t>HOLDINGS</t>
  </si>
  <si>
    <t>FROM SITE</t>
  </si>
  <si>
    <t>UNIQUE</t>
  </si>
  <si>
    <t>MERLIN</t>
  </si>
  <si>
    <t>6mrln</t>
  </si>
  <si>
    <t>WASH U.</t>
  </si>
  <si>
    <t>6wash</t>
  </si>
  <si>
    <t>SLU</t>
  </si>
  <si>
    <t>6sluu</t>
  </si>
  <si>
    <t>SWAN</t>
  </si>
  <si>
    <t>6swan</t>
  </si>
  <si>
    <t>QUEST</t>
  </si>
  <si>
    <t>6ques</t>
  </si>
  <si>
    <t>LANCE</t>
  </si>
  <si>
    <t>6lanc</t>
  </si>
  <si>
    <t>BRIDGES</t>
  </si>
  <si>
    <t>6brid</t>
  </si>
  <si>
    <t>WILO</t>
  </si>
  <si>
    <t>6wilo</t>
  </si>
  <si>
    <t>TOWERS</t>
  </si>
  <si>
    <t>6towe</t>
  </si>
  <si>
    <t>GALAHAD</t>
  </si>
  <si>
    <t>6gala</t>
  </si>
  <si>
    <t>ARTHUR</t>
  </si>
  <si>
    <t>6arth</t>
  </si>
  <si>
    <t>ARCHWAY</t>
  </si>
  <si>
    <t>6arch</t>
  </si>
  <si>
    <t>MRRL</t>
  </si>
  <si>
    <t>6mrrl</t>
  </si>
  <si>
    <t>SPRINGFIELD</t>
  </si>
  <si>
    <t>6spri</t>
  </si>
  <si>
    <t>LINKS</t>
  </si>
  <si>
    <t># OF</t>
  </si>
  <si>
    <t>% OF</t>
  </si>
  <si>
    <t>TO</t>
  </si>
  <si>
    <t>LOCAL</t>
  </si>
  <si>
    <t>SITES</t>
  </si>
  <si>
    <t>LINKED</t>
  </si>
  <si>
    <t xml:space="preserve"> </t>
  </si>
  <si>
    <t>11+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</si>
</sst>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6">
    <font>
      <sz val="10"/>
      <name val="Arial"/>
      <family val="0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10" fontId="1" fillId="0" borderId="0" xfId="57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PageLayoutView="0" workbookViewId="0" topLeftCell="A1">
      <selection activeCell="G22" sqref="G22"/>
    </sheetView>
  </sheetViews>
  <sheetFormatPr defaultColWidth="9.140625" defaultRowHeight="12.75"/>
  <cols>
    <col min="1" max="1" width="12.421875" style="0" bestFit="1" customWidth="1"/>
    <col min="2" max="2" width="6.28125" style="0" bestFit="1" customWidth="1"/>
    <col min="3" max="3" width="10.00390625" style="0" bestFit="1" customWidth="1"/>
    <col min="4" max="4" width="9.7109375" style="0" bestFit="1" customWidth="1"/>
    <col min="5" max="5" width="14.00390625" style="0" bestFit="1" customWidth="1"/>
    <col min="6" max="6" width="9.7109375" style="0" bestFit="1" customWidth="1"/>
    <col min="7" max="7" width="9.57421875" style="0" bestFit="1" customWidth="1"/>
    <col min="8" max="8" width="10.00390625" style="0" bestFit="1" customWidth="1"/>
    <col min="9" max="9" width="9.8515625" style="0" bestFit="1" customWidth="1"/>
    <col min="10" max="11" width="9.7109375" style="0" bestFit="1" customWidth="1"/>
  </cols>
  <sheetData>
    <row r="1" spans="1:11" ht="12.75">
      <c r="A1" s="1" t="s">
        <v>0</v>
      </c>
      <c r="B1" s="1" t="s">
        <v>0</v>
      </c>
      <c r="C1" s="1" t="s">
        <v>1</v>
      </c>
      <c r="D1" s="1" t="s">
        <v>1</v>
      </c>
      <c r="E1" s="1" t="s">
        <v>2</v>
      </c>
      <c r="F1" s="1" t="s">
        <v>3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7</v>
      </c>
    </row>
    <row r="2" spans="1:11" ht="12.75">
      <c r="A2" s="1"/>
      <c r="B2" s="1" t="s">
        <v>8</v>
      </c>
      <c r="C2" s="1" t="s">
        <v>4</v>
      </c>
      <c r="D2" s="1" t="s">
        <v>9</v>
      </c>
      <c r="E2" s="1" t="s">
        <v>10</v>
      </c>
      <c r="F2" s="1" t="s">
        <v>11</v>
      </c>
      <c r="G2" s="1" t="s">
        <v>11</v>
      </c>
      <c r="H2" s="1" t="s">
        <v>12</v>
      </c>
      <c r="I2" s="1" t="s">
        <v>13</v>
      </c>
      <c r="J2" s="1" t="s">
        <v>13</v>
      </c>
      <c r="K2" s="1" t="s">
        <v>13</v>
      </c>
    </row>
    <row r="3" spans="1:11" ht="12.75">
      <c r="A3" s="1"/>
      <c r="B3" s="1"/>
      <c r="C3" s="1" t="s">
        <v>14</v>
      </c>
      <c r="D3" s="1" t="s">
        <v>15</v>
      </c>
      <c r="E3" s="1" t="s">
        <v>16</v>
      </c>
      <c r="F3" s="1" t="s">
        <v>17</v>
      </c>
      <c r="G3" s="1" t="s">
        <v>9</v>
      </c>
      <c r="H3" s="1" t="s">
        <v>18</v>
      </c>
      <c r="I3" s="1"/>
      <c r="J3" s="1"/>
      <c r="K3" s="1"/>
    </row>
    <row r="4" spans="1:11" ht="12.75">
      <c r="A4" s="1"/>
      <c r="B4" s="1"/>
      <c r="C4" s="1" t="s">
        <v>19</v>
      </c>
      <c r="D4" s="1" t="s">
        <v>4</v>
      </c>
      <c r="E4" s="1"/>
      <c r="F4" s="1" t="s">
        <v>13</v>
      </c>
      <c r="G4" s="1" t="s">
        <v>20</v>
      </c>
      <c r="H4" s="1"/>
      <c r="I4" s="1"/>
      <c r="J4" s="1"/>
      <c r="K4" s="1"/>
    </row>
    <row r="6" spans="1:11" ht="12.75">
      <c r="A6" s="1" t="s">
        <v>21</v>
      </c>
      <c r="B6" s="1" t="s">
        <v>22</v>
      </c>
      <c r="C6" s="1">
        <v>3546971</v>
      </c>
      <c r="D6" s="1"/>
      <c r="E6" s="1">
        <v>1546593</v>
      </c>
      <c r="F6" s="3">
        <f>E6/C6</f>
        <v>0.436032039731929</v>
      </c>
      <c r="G6" s="3">
        <f>E6/$E$21</f>
        <v>0.3293647252743742</v>
      </c>
      <c r="H6" s="1">
        <v>3534616</v>
      </c>
      <c r="I6" s="1">
        <v>7965571</v>
      </c>
      <c r="J6" s="1">
        <v>353661</v>
      </c>
      <c r="K6" s="1">
        <v>215258</v>
      </c>
    </row>
    <row r="7" spans="1:11" ht="12.75">
      <c r="A7" s="1" t="s">
        <v>23</v>
      </c>
      <c r="B7" s="1" t="s">
        <v>24</v>
      </c>
      <c r="C7" s="1">
        <v>2475085</v>
      </c>
      <c r="D7" s="1"/>
      <c r="E7" s="1">
        <v>1031087</v>
      </c>
      <c r="F7" s="3">
        <f aca="true" t="shared" si="0" ref="F7:F19">E7/C7</f>
        <v>0.4165865010696602</v>
      </c>
      <c r="G7" s="3">
        <f aca="true" t="shared" si="1" ref="G7:G21">E7/$E$21</f>
        <v>0.2195818075531046</v>
      </c>
      <c r="H7" s="1">
        <v>1912336</v>
      </c>
      <c r="I7" s="1">
        <v>2832488</v>
      </c>
      <c r="J7" s="1">
        <v>291676</v>
      </c>
      <c r="K7" s="1">
        <v>149183</v>
      </c>
    </row>
    <row r="8" spans="1:11" ht="12.75">
      <c r="A8" s="1" t="s">
        <v>25</v>
      </c>
      <c r="B8" s="1" t="s">
        <v>26</v>
      </c>
      <c r="C8" s="1">
        <v>1744200</v>
      </c>
      <c r="D8" s="1"/>
      <c r="E8" s="1">
        <v>754276</v>
      </c>
      <c r="F8" s="3">
        <f t="shared" si="0"/>
        <v>0.43244811374842335</v>
      </c>
      <c r="G8" s="3">
        <f t="shared" si="1"/>
        <v>0.16063172891708025</v>
      </c>
      <c r="H8" s="1">
        <v>1056974</v>
      </c>
      <c r="I8" s="1">
        <v>1224479</v>
      </c>
      <c r="J8" s="1">
        <v>18449</v>
      </c>
      <c r="K8" s="1">
        <v>34461</v>
      </c>
    </row>
    <row r="9" spans="1:11" ht="12.75">
      <c r="A9" s="1" t="s">
        <v>27</v>
      </c>
      <c r="B9" s="1" t="s">
        <v>28</v>
      </c>
      <c r="C9" s="1">
        <v>1491795</v>
      </c>
      <c r="D9" s="1"/>
      <c r="E9" s="1">
        <v>357947</v>
      </c>
      <c r="F9" s="3">
        <f t="shared" si="0"/>
        <v>0.23994382606189188</v>
      </c>
      <c r="G9" s="3">
        <f t="shared" si="1"/>
        <v>0.0762289208070814</v>
      </c>
      <c r="H9" s="1">
        <v>1462720</v>
      </c>
      <c r="I9" s="1">
        <v>2267590</v>
      </c>
      <c r="J9" s="1">
        <v>145757</v>
      </c>
      <c r="K9" s="1">
        <v>54172</v>
      </c>
    </row>
    <row r="10" spans="1:11" ht="12.75">
      <c r="A10" s="1" t="s">
        <v>29</v>
      </c>
      <c r="B10" s="1" t="s">
        <v>30</v>
      </c>
      <c r="C10" s="1">
        <v>769761</v>
      </c>
      <c r="D10" s="1"/>
      <c r="E10" s="1">
        <v>160524</v>
      </c>
      <c r="F10" s="3">
        <f t="shared" si="0"/>
        <v>0.2085374551321774</v>
      </c>
      <c r="G10" s="3">
        <f t="shared" si="1"/>
        <v>0.034185427685204606</v>
      </c>
      <c r="H10" s="1">
        <v>730012</v>
      </c>
      <c r="I10" s="1">
        <v>1009871</v>
      </c>
      <c r="J10" s="1">
        <v>150</v>
      </c>
      <c r="K10" s="1">
        <v>27245</v>
      </c>
    </row>
    <row r="11" spans="1:11" ht="12.75">
      <c r="A11" s="1" t="s">
        <v>31</v>
      </c>
      <c r="B11" s="1" t="s">
        <v>32</v>
      </c>
      <c r="C11" s="1">
        <v>716137</v>
      </c>
      <c r="D11" s="1"/>
      <c r="E11" s="1">
        <v>191960</v>
      </c>
      <c r="F11" s="3">
        <f t="shared" si="0"/>
        <v>0.2680492699022673</v>
      </c>
      <c r="G11" s="3">
        <f t="shared" si="1"/>
        <v>0.040880084588297554</v>
      </c>
      <c r="H11" s="1">
        <v>714763</v>
      </c>
      <c r="I11" s="1">
        <v>1065157</v>
      </c>
      <c r="J11" s="1">
        <v>52686</v>
      </c>
      <c r="K11" s="1">
        <v>25220</v>
      </c>
    </row>
    <row r="12" spans="1:11" ht="12.75">
      <c r="A12" s="1" t="s">
        <v>33</v>
      </c>
      <c r="B12" s="1" t="s">
        <v>34</v>
      </c>
      <c r="C12" s="1">
        <v>632131</v>
      </c>
      <c r="D12" s="1"/>
      <c r="E12" s="1">
        <v>169172</v>
      </c>
      <c r="F12" s="3">
        <f t="shared" si="0"/>
        <v>0.26762174296150637</v>
      </c>
      <c r="G12" s="3">
        <f t="shared" si="1"/>
        <v>0.036027118514125205</v>
      </c>
      <c r="H12" s="1">
        <v>626225</v>
      </c>
      <c r="I12" s="1">
        <v>1076910</v>
      </c>
      <c r="J12" s="1">
        <v>55612</v>
      </c>
      <c r="K12" s="1">
        <v>8786</v>
      </c>
    </row>
    <row r="13" spans="1:11" ht="12.75">
      <c r="A13" s="1" t="s">
        <v>35</v>
      </c>
      <c r="B13" s="1" t="s">
        <v>36</v>
      </c>
      <c r="C13" s="1">
        <v>582613</v>
      </c>
      <c r="D13" s="1"/>
      <c r="E13" s="1">
        <v>106909</v>
      </c>
      <c r="F13" s="3">
        <f t="shared" si="0"/>
        <v>0.18349916668526106</v>
      </c>
      <c r="G13" s="3">
        <f t="shared" si="1"/>
        <v>0.022767498245729857</v>
      </c>
      <c r="H13" s="1">
        <v>574161</v>
      </c>
      <c r="I13" s="1">
        <v>865655</v>
      </c>
      <c r="J13" s="1">
        <v>35039</v>
      </c>
      <c r="K13" s="1">
        <v>6645</v>
      </c>
    </row>
    <row r="14" spans="1:11" ht="12.75">
      <c r="A14" s="1" t="s">
        <v>37</v>
      </c>
      <c r="B14" s="1" t="s">
        <v>38</v>
      </c>
      <c r="C14" s="1">
        <v>553005</v>
      </c>
      <c r="D14" s="1"/>
      <c r="E14" s="1">
        <v>91369</v>
      </c>
      <c r="F14" s="3">
        <f t="shared" si="0"/>
        <v>0.16522273758826775</v>
      </c>
      <c r="G14" s="3">
        <f t="shared" si="1"/>
        <v>0.019458076936591785</v>
      </c>
      <c r="H14" s="1">
        <v>538783</v>
      </c>
      <c r="I14" s="1">
        <v>809411</v>
      </c>
      <c r="J14" s="1">
        <v>13604</v>
      </c>
      <c r="K14" s="1">
        <v>9133</v>
      </c>
    </row>
    <row r="15" spans="1:11" ht="12.75">
      <c r="A15" s="1" t="s">
        <v>39</v>
      </c>
      <c r="B15" s="1" t="s">
        <v>40</v>
      </c>
      <c r="C15" s="1">
        <v>473069</v>
      </c>
      <c r="D15" s="1"/>
      <c r="E15" s="1">
        <v>60403</v>
      </c>
      <c r="F15" s="3">
        <f t="shared" si="0"/>
        <v>0.12768327664674708</v>
      </c>
      <c r="G15" s="3">
        <f t="shared" si="1"/>
        <v>0.012863511926374959</v>
      </c>
      <c r="H15" s="1">
        <v>470830</v>
      </c>
      <c r="I15" s="1">
        <v>578281</v>
      </c>
      <c r="J15" s="1">
        <v>4714</v>
      </c>
      <c r="K15" s="1">
        <v>18461</v>
      </c>
    </row>
    <row r="16" spans="1:11" ht="12.75">
      <c r="A16" s="1" t="s">
        <v>41</v>
      </c>
      <c r="B16" s="1" t="s">
        <v>42</v>
      </c>
      <c r="C16" s="1">
        <v>456882</v>
      </c>
      <c r="D16" s="1"/>
      <c r="E16" s="1">
        <v>60598</v>
      </c>
      <c r="F16" s="3">
        <f t="shared" si="0"/>
        <v>0.13263380916735612</v>
      </c>
      <c r="G16" s="3">
        <f t="shared" si="1"/>
        <v>0.012905039413844839</v>
      </c>
      <c r="H16" s="1">
        <v>431250</v>
      </c>
      <c r="I16" s="1">
        <v>656024</v>
      </c>
      <c r="J16" s="1">
        <v>44420</v>
      </c>
      <c r="K16" s="1">
        <v>5438</v>
      </c>
    </row>
    <row r="17" spans="1:11" ht="12.75">
      <c r="A17" s="1" t="s">
        <v>43</v>
      </c>
      <c r="B17" s="1" t="s">
        <v>44</v>
      </c>
      <c r="C17" s="1">
        <v>358269</v>
      </c>
      <c r="D17" s="1"/>
      <c r="E17" s="1">
        <v>54724</v>
      </c>
      <c r="F17" s="3">
        <f t="shared" si="0"/>
        <v>0.15274556269172046</v>
      </c>
      <c r="G17" s="3">
        <f t="shared" si="1"/>
        <v>0.011654103714367552</v>
      </c>
      <c r="H17" s="1">
        <v>353999</v>
      </c>
      <c r="I17" s="1">
        <v>622880</v>
      </c>
      <c r="J17" s="1">
        <v>1497</v>
      </c>
      <c r="K17" s="1">
        <v>4716</v>
      </c>
    </row>
    <row r="18" spans="1:11" ht="12.75">
      <c r="A18" s="1" t="s">
        <v>45</v>
      </c>
      <c r="B18" s="1" t="s">
        <v>46</v>
      </c>
      <c r="C18" s="1">
        <v>135061</v>
      </c>
      <c r="D18" s="1"/>
      <c r="E18" s="1">
        <v>53784</v>
      </c>
      <c r="F18" s="3">
        <f t="shared" si="0"/>
        <v>0.39822006352685085</v>
      </c>
      <c r="G18" s="3">
        <f t="shared" si="1"/>
        <v>0.011453919928615313</v>
      </c>
      <c r="H18" s="1">
        <v>124029</v>
      </c>
      <c r="I18" s="1">
        <v>172422</v>
      </c>
      <c r="J18" s="1">
        <v>51309</v>
      </c>
      <c r="K18" s="1">
        <v>1056</v>
      </c>
    </row>
    <row r="19" spans="1:11" ht="12.75">
      <c r="A19" s="1" t="s">
        <v>47</v>
      </c>
      <c r="B19" s="1" t="s">
        <v>48</v>
      </c>
      <c r="C19" s="1">
        <v>130412</v>
      </c>
      <c r="D19" s="1"/>
      <c r="E19" s="1">
        <v>56339</v>
      </c>
      <c r="F19" s="3">
        <f t="shared" si="0"/>
        <v>0.4320077906941079</v>
      </c>
      <c r="G19" s="3">
        <f t="shared" si="1"/>
        <v>0.011998036495207835</v>
      </c>
      <c r="H19" s="1">
        <v>127378</v>
      </c>
      <c r="I19" s="1">
        <v>217782</v>
      </c>
      <c r="J19" s="1">
        <v>25</v>
      </c>
      <c r="K19" s="1">
        <v>0</v>
      </c>
    </row>
    <row r="20" spans="1:11" ht="12.75">
      <c r="A20" s="1"/>
      <c r="B20" s="1"/>
      <c r="C20" s="1"/>
      <c r="D20" s="1"/>
      <c r="E20" s="1"/>
      <c r="F20" s="3"/>
      <c r="G20" s="3" t="s">
        <v>56</v>
      </c>
      <c r="H20" s="1"/>
      <c r="I20" s="1"/>
      <c r="J20" s="1"/>
      <c r="K20" s="1"/>
    </row>
    <row r="21" spans="1:11" ht="12.75">
      <c r="A21" s="1" t="s">
        <v>1</v>
      </c>
      <c r="B21" s="1"/>
      <c r="C21" s="1">
        <v>14065391</v>
      </c>
      <c r="D21" s="1">
        <f>$D$40</f>
        <v>7364466</v>
      </c>
      <c r="E21" s="1">
        <v>4695685</v>
      </c>
      <c r="F21" s="3">
        <f>E21/D21</f>
        <v>0.6376137794647976</v>
      </c>
      <c r="G21" s="3">
        <f t="shared" si="1"/>
        <v>1</v>
      </c>
      <c r="H21" s="1">
        <v>12658076</v>
      </c>
      <c r="I21" s="1">
        <v>21364521</v>
      </c>
      <c r="J21" s="1">
        <v>1068599</v>
      </c>
      <c r="K21" s="1">
        <v>559774</v>
      </c>
    </row>
    <row r="22" spans="1:11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2.75">
      <c r="A23" s="1" t="s">
        <v>49</v>
      </c>
      <c r="B23" s="1"/>
      <c r="C23" s="1" t="s">
        <v>50</v>
      </c>
      <c r="D23" s="1" t="s">
        <v>50</v>
      </c>
      <c r="E23" s="1" t="s">
        <v>51</v>
      </c>
      <c r="F23" s="1"/>
      <c r="G23" s="1"/>
      <c r="H23" s="1"/>
      <c r="I23" s="1"/>
      <c r="J23" s="1"/>
      <c r="K23" s="1"/>
    </row>
    <row r="24" spans="1:11" ht="12.75">
      <c r="A24" s="1" t="s">
        <v>52</v>
      </c>
      <c r="B24" s="1"/>
      <c r="C24" s="1" t="s">
        <v>53</v>
      </c>
      <c r="D24" s="1" t="s">
        <v>13</v>
      </c>
      <c r="E24" s="1" t="s">
        <v>1</v>
      </c>
      <c r="F24" s="1"/>
      <c r="G24" s="1"/>
      <c r="H24" s="1"/>
      <c r="I24" s="1"/>
      <c r="J24" s="1"/>
      <c r="K24" s="1"/>
    </row>
    <row r="25" spans="1:11" ht="12.75">
      <c r="A25" s="1" t="s">
        <v>53</v>
      </c>
      <c r="B25" s="1"/>
      <c r="C25" s="1" t="s">
        <v>54</v>
      </c>
      <c r="D25" s="1"/>
      <c r="E25" s="1"/>
      <c r="F25" s="1"/>
      <c r="G25" s="1"/>
      <c r="H25" s="1"/>
      <c r="I25" s="1"/>
      <c r="J25" s="1"/>
      <c r="K25" s="1"/>
    </row>
    <row r="26" spans="1:11" ht="12.75">
      <c r="A26" s="1" t="s">
        <v>54</v>
      </c>
      <c r="B26" s="1"/>
      <c r="C26" s="1" t="s">
        <v>55</v>
      </c>
      <c r="D26" s="1"/>
      <c r="E26" s="1"/>
      <c r="F26" s="1"/>
      <c r="G26" s="1"/>
      <c r="H26" s="1"/>
      <c r="I26" s="1"/>
      <c r="J26" s="1"/>
      <c r="K26" s="1"/>
    </row>
    <row r="27" spans="1:11" ht="12.75">
      <c r="A27" s="1" t="s">
        <v>56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2.75">
      <c r="A28" s="1"/>
      <c r="B28" s="1"/>
      <c r="C28" s="1">
        <v>1</v>
      </c>
      <c r="D28" s="1">
        <v>4695685</v>
      </c>
      <c r="E28" s="3">
        <f>D28/$D$40</f>
        <v>0.6376137794647976</v>
      </c>
      <c r="F28" s="1"/>
      <c r="G28" s="1"/>
      <c r="H28" s="1"/>
      <c r="I28" s="1"/>
      <c r="J28" s="1"/>
      <c r="K28" s="1"/>
    </row>
    <row r="29" spans="1:11" ht="12.75">
      <c r="A29" s="1"/>
      <c r="B29" s="1"/>
      <c r="C29" s="1">
        <v>2</v>
      </c>
      <c r="D29" s="1">
        <v>1138097</v>
      </c>
      <c r="E29" s="3">
        <f aca="true" t="shared" si="2" ref="E29:E38">D29/$D$40</f>
        <v>0.15453897132528008</v>
      </c>
      <c r="F29" s="1"/>
      <c r="G29" s="1"/>
      <c r="H29" s="1"/>
      <c r="I29" s="1"/>
      <c r="J29" s="1"/>
      <c r="K29" s="1"/>
    </row>
    <row r="30" spans="1:11" ht="12.75">
      <c r="A30" s="1"/>
      <c r="B30" s="1"/>
      <c r="C30" s="1">
        <v>3</v>
      </c>
      <c r="D30" s="1">
        <v>665975</v>
      </c>
      <c r="E30" s="3">
        <f t="shared" si="2"/>
        <v>0.09043086083906152</v>
      </c>
      <c r="F30" s="1"/>
      <c r="G30" s="1"/>
      <c r="H30" s="1"/>
      <c r="I30" s="1"/>
      <c r="J30" s="1"/>
      <c r="K30" s="1"/>
    </row>
    <row r="31" spans="1:11" ht="12.75">
      <c r="A31" s="1"/>
      <c r="B31" s="1"/>
      <c r="C31" s="1">
        <v>4</v>
      </c>
      <c r="D31" s="1">
        <v>288193</v>
      </c>
      <c r="E31" s="3">
        <f t="shared" si="2"/>
        <v>0.03913291201290087</v>
      </c>
      <c r="F31" s="1"/>
      <c r="G31" s="1"/>
      <c r="H31" s="1"/>
      <c r="I31" s="1"/>
      <c r="J31" s="1"/>
      <c r="K31" s="1"/>
    </row>
    <row r="32" spans="1:11" ht="12.75">
      <c r="A32" s="1"/>
      <c r="B32" s="1"/>
      <c r="C32" s="1">
        <v>5</v>
      </c>
      <c r="D32" s="1">
        <v>184888</v>
      </c>
      <c r="E32" s="3">
        <f t="shared" si="2"/>
        <v>0.02510541836977725</v>
      </c>
      <c r="F32" s="1"/>
      <c r="G32" s="1"/>
      <c r="H32" s="1"/>
      <c r="I32" s="1"/>
      <c r="J32" s="1"/>
      <c r="K32" s="1"/>
    </row>
    <row r="33" spans="1:11" ht="12.75">
      <c r="A33" s="1"/>
      <c r="B33" s="1"/>
      <c r="C33" s="1">
        <v>6</v>
      </c>
      <c r="D33" s="1">
        <v>128578</v>
      </c>
      <c r="E33" s="3">
        <f t="shared" si="2"/>
        <v>0.0174592428018542</v>
      </c>
      <c r="F33" s="1"/>
      <c r="G33" s="1"/>
      <c r="H33" s="1"/>
      <c r="I33" s="1"/>
      <c r="J33" s="1"/>
      <c r="K33" s="1"/>
    </row>
    <row r="34" spans="1:11" ht="12.75">
      <c r="A34" s="1"/>
      <c r="B34" s="1"/>
      <c r="C34" s="1">
        <v>7</v>
      </c>
      <c r="D34" s="1">
        <v>93942</v>
      </c>
      <c r="E34" s="3">
        <f t="shared" si="2"/>
        <v>0.012756118366219628</v>
      </c>
      <c r="F34" s="1"/>
      <c r="G34" s="1"/>
      <c r="H34" s="1"/>
      <c r="I34" s="1"/>
      <c r="J34" s="1"/>
      <c r="K34" s="1"/>
    </row>
    <row r="35" spans="1:11" ht="12.75">
      <c r="A35" s="1"/>
      <c r="B35" s="1"/>
      <c r="C35" s="1">
        <v>8</v>
      </c>
      <c r="D35" s="1">
        <v>61258</v>
      </c>
      <c r="E35" s="3">
        <f t="shared" si="2"/>
        <v>0.008318050487299418</v>
      </c>
      <c r="F35" s="1"/>
      <c r="G35" s="1"/>
      <c r="H35" s="1"/>
      <c r="I35" s="1"/>
      <c r="J35" s="1"/>
      <c r="K35" s="1"/>
    </row>
    <row r="36" spans="1:11" ht="12.75">
      <c r="A36" s="1"/>
      <c r="B36" s="1"/>
      <c r="C36" s="1">
        <v>9</v>
      </c>
      <c r="D36" s="1">
        <v>39219</v>
      </c>
      <c r="E36" s="3">
        <f t="shared" si="2"/>
        <v>0.0053254370377974454</v>
      </c>
      <c r="F36" s="1"/>
      <c r="G36" s="1"/>
      <c r="H36" s="1"/>
      <c r="I36" s="1"/>
      <c r="J36" s="1"/>
      <c r="K36" s="1"/>
    </row>
    <row r="37" spans="1:11" ht="12.75">
      <c r="A37" s="1"/>
      <c r="B37" s="1"/>
      <c r="C37" s="1">
        <v>10</v>
      </c>
      <c r="D37" s="1">
        <v>31566</v>
      </c>
      <c r="E37" s="3">
        <f t="shared" si="2"/>
        <v>0.004286257822359422</v>
      </c>
      <c r="F37" s="1"/>
      <c r="G37" s="1"/>
      <c r="H37" s="1"/>
      <c r="I37" s="1"/>
      <c r="J37" s="1"/>
      <c r="K37" s="1"/>
    </row>
    <row r="38" spans="1:11" ht="12.75">
      <c r="A38" s="1"/>
      <c r="B38" s="1"/>
      <c r="C38" s="2" t="s">
        <v>57</v>
      </c>
      <c r="D38" s="1">
        <v>37065</v>
      </c>
      <c r="E38" s="3">
        <f t="shared" si="2"/>
        <v>0.005032951472652599</v>
      </c>
      <c r="F38" s="1"/>
      <c r="G38" s="1"/>
      <c r="H38" s="1"/>
      <c r="I38" s="1"/>
      <c r="J38" s="1"/>
      <c r="K38" s="1"/>
    </row>
    <row r="39" spans="1:11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2.75">
      <c r="A40" s="1" t="s">
        <v>1</v>
      </c>
      <c r="B40" s="1"/>
      <c r="C40" s="1"/>
      <c r="D40" s="1">
        <f>SUM(D28:D39)</f>
        <v>7364466</v>
      </c>
      <c r="E40" s="1"/>
      <c r="F40" s="1"/>
      <c r="G40" s="1"/>
      <c r="H40" s="1"/>
      <c r="I40" s="1"/>
      <c r="J40" s="1"/>
      <c r="K40" s="1"/>
    </row>
    <row r="41" spans="1:11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</sheetData>
  <sheetProtection/>
  <printOptions gridLines="1" horizontalCentered="1"/>
  <pageMargins left="0.25" right="0.25" top="1" bottom="1" header="0.5" footer="0.5"/>
  <pageSetup horizontalDpi="600" verticalDpi="600" orientation="landscape" scale="91" r:id="rId1"/>
  <headerFooter alignWithMargins="0">
    <oddHeader>&amp;L&amp;11MOBIUS STATISTICS&amp;C&amp;11APRIL 2009&amp;R&amp;11SORTED BY BIB NUMBER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Innovative Interfaces,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 risinger</dc:creator>
  <cp:keywords/>
  <dc:description/>
  <cp:lastModifiedBy>gouldc</cp:lastModifiedBy>
  <cp:lastPrinted>2009-04-16T21:55:18Z</cp:lastPrinted>
  <dcterms:created xsi:type="dcterms:W3CDTF">2009-04-16T19:21:34Z</dcterms:created>
  <dcterms:modified xsi:type="dcterms:W3CDTF">2009-09-01T14:34:12Z</dcterms:modified>
  <cp:category/>
  <cp:version/>
  <cp:contentType/>
  <cp:contentStatus/>
</cp:coreProperties>
</file>