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mobi.0804" sheetId="1" r:id="rId1"/>
  </sheets>
  <definedNames>
    <definedName name="_xlnm.Print_Area" localSheetId="0">'mobi.0804'!$A$1:$K$41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<sst xmlns="http://schemas.openxmlformats.org/spreadsheetml/2006/main" count="76" uniqueCount="58">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</sst>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2.421875" style="0" bestFit="1" customWidth="1"/>
    <col min="2" max="2" width="6.28125" style="0" bestFit="1" customWidth="1"/>
    <col min="3" max="3" width="10.00390625" style="0" bestFit="1" customWidth="1"/>
    <col min="4" max="4" width="9.7109375" style="0" bestFit="1" customWidth="1"/>
    <col min="5" max="5" width="14.00390625" style="0" bestFit="1" customWidth="1"/>
    <col min="6" max="6" width="9.7109375" style="0" bestFit="1" customWidth="1"/>
    <col min="7" max="7" width="9.57421875" style="0" bestFit="1" customWidth="1"/>
    <col min="8" max="8" width="10.00390625" style="0" bestFit="1" customWidth="1"/>
    <col min="9" max="9" width="9.8515625" style="0" bestFit="1" customWidth="1"/>
    <col min="10" max="11" width="9.7109375" style="0" bestFit="1" customWidth="1"/>
  </cols>
  <sheetData>
    <row r="1" spans="1:11" ht="12.7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2.7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2.7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2.7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2.75">
      <c r="A6" s="1" t="s">
        <v>21</v>
      </c>
      <c r="B6" s="1" t="s">
        <v>22</v>
      </c>
      <c r="C6" s="1">
        <v>3436988</v>
      </c>
      <c r="D6" s="1"/>
      <c r="E6" s="1">
        <v>1514413</v>
      </c>
      <c r="F6" s="3">
        <f>E6/C6</f>
        <v>0.44062213775549985</v>
      </c>
      <c r="G6" s="3">
        <f>E6/$E$21</f>
        <v>0.3503379005954814</v>
      </c>
      <c r="H6" s="1">
        <v>3351277</v>
      </c>
      <c r="I6" s="1">
        <v>7610369</v>
      </c>
      <c r="J6" s="1">
        <v>323361</v>
      </c>
      <c r="K6" s="1">
        <v>213257</v>
      </c>
    </row>
    <row r="7" spans="1:11" ht="12.75">
      <c r="A7" s="1" t="s">
        <v>23</v>
      </c>
      <c r="B7" s="1" t="s">
        <v>24</v>
      </c>
      <c r="C7" s="1">
        <v>2183541</v>
      </c>
      <c r="D7" s="1"/>
      <c r="E7" s="1">
        <v>805062</v>
      </c>
      <c r="F7" s="3">
        <f aca="true" t="shared" si="0" ref="F7:F19">E7/C7</f>
        <v>0.3686956187220666</v>
      </c>
      <c r="G7" s="3">
        <f aca="true" t="shared" si="1" ref="G7:G21">E7/$E$21</f>
        <v>0.1862396393382779</v>
      </c>
      <c r="H7" s="1">
        <v>1874824</v>
      </c>
      <c r="I7" s="1">
        <v>2770557</v>
      </c>
      <c r="J7" s="1">
        <v>266996</v>
      </c>
      <c r="K7" s="1">
        <v>148263</v>
      </c>
    </row>
    <row r="8" spans="1:11" ht="12.75">
      <c r="A8" s="1" t="s">
        <v>25</v>
      </c>
      <c r="B8" s="1" t="s">
        <v>26</v>
      </c>
      <c r="C8" s="1">
        <v>1625174</v>
      </c>
      <c r="D8" s="1"/>
      <c r="E8" s="1">
        <v>650041</v>
      </c>
      <c r="F8" s="3">
        <f t="shared" si="0"/>
        <v>0.3999824018843521</v>
      </c>
      <c r="G8" s="3">
        <f t="shared" si="1"/>
        <v>0.15037773661543274</v>
      </c>
      <c r="H8" s="1">
        <v>1040654</v>
      </c>
      <c r="I8" s="1">
        <v>1698940</v>
      </c>
      <c r="J8" s="1">
        <v>17265</v>
      </c>
      <c r="K8" s="1">
        <v>32978</v>
      </c>
    </row>
    <row r="9" spans="1:11" ht="12.75">
      <c r="A9" s="1" t="s">
        <v>27</v>
      </c>
      <c r="B9" s="1" t="s">
        <v>28</v>
      </c>
      <c r="C9" s="1">
        <v>1451264</v>
      </c>
      <c r="D9" s="1"/>
      <c r="E9" s="1">
        <v>359002</v>
      </c>
      <c r="F9" s="3">
        <f t="shared" si="0"/>
        <v>0.24737194611042512</v>
      </c>
      <c r="G9" s="3">
        <f t="shared" si="1"/>
        <v>0.08305000484648442</v>
      </c>
      <c r="H9" s="1">
        <v>1398433</v>
      </c>
      <c r="I9" s="1">
        <v>2189767</v>
      </c>
      <c r="J9" s="1">
        <v>129243</v>
      </c>
      <c r="K9" s="1">
        <v>54780</v>
      </c>
    </row>
    <row r="10" spans="1:11" ht="12.75">
      <c r="A10" s="1" t="s">
        <v>29</v>
      </c>
      <c r="B10" s="1" t="s">
        <v>30</v>
      </c>
      <c r="C10" s="1">
        <v>745150</v>
      </c>
      <c r="D10" s="1"/>
      <c r="E10" s="1">
        <v>153728</v>
      </c>
      <c r="F10" s="3">
        <f t="shared" si="0"/>
        <v>0.20630477085150642</v>
      </c>
      <c r="G10" s="3">
        <f t="shared" si="1"/>
        <v>0.03556278556955214</v>
      </c>
      <c r="H10" s="1">
        <v>711223</v>
      </c>
      <c r="I10" s="1">
        <v>1001361</v>
      </c>
      <c r="J10" s="1">
        <v>652</v>
      </c>
      <c r="K10" s="1">
        <v>28252</v>
      </c>
    </row>
    <row r="11" spans="1:11" ht="12.75">
      <c r="A11" s="1" t="s">
        <v>31</v>
      </c>
      <c r="B11" s="1" t="s">
        <v>32</v>
      </c>
      <c r="C11" s="1">
        <v>708596</v>
      </c>
      <c r="D11" s="1"/>
      <c r="E11" s="1">
        <v>189442</v>
      </c>
      <c r="F11" s="3">
        <f t="shared" si="0"/>
        <v>0.267348390338077</v>
      </c>
      <c r="G11" s="3">
        <f t="shared" si="1"/>
        <v>0.04382471133344021</v>
      </c>
      <c r="H11" s="1">
        <v>707341</v>
      </c>
      <c r="I11" s="1">
        <v>1052725</v>
      </c>
      <c r="J11" s="1">
        <v>46008</v>
      </c>
      <c r="K11" s="1">
        <v>24802</v>
      </c>
    </row>
    <row r="12" spans="1:11" ht="12.75">
      <c r="A12" s="1" t="s">
        <v>33</v>
      </c>
      <c r="B12" s="1" t="s">
        <v>34</v>
      </c>
      <c r="C12" s="1">
        <v>611759</v>
      </c>
      <c r="D12" s="1"/>
      <c r="E12" s="1">
        <v>160664</v>
      </c>
      <c r="F12" s="3">
        <f t="shared" si="0"/>
        <v>0.26262629564910367</v>
      </c>
      <c r="G12" s="3">
        <f t="shared" si="1"/>
        <v>0.03716733048466463</v>
      </c>
      <c r="H12" s="1">
        <v>606116</v>
      </c>
      <c r="I12" s="1">
        <v>1043345</v>
      </c>
      <c r="J12" s="1">
        <v>47797</v>
      </c>
      <c r="K12" s="1">
        <v>8550</v>
      </c>
    </row>
    <row r="13" spans="1:11" ht="12.75">
      <c r="A13" s="1" t="s">
        <v>35</v>
      </c>
      <c r="B13" s="1" t="s">
        <v>36</v>
      </c>
      <c r="C13" s="1">
        <v>577172</v>
      </c>
      <c r="D13" s="1"/>
      <c r="E13" s="1">
        <v>119866</v>
      </c>
      <c r="F13" s="3">
        <f t="shared" si="0"/>
        <v>0.2076781271440749</v>
      </c>
      <c r="G13" s="3">
        <f t="shared" si="1"/>
        <v>0.02772929365554705</v>
      </c>
      <c r="H13" s="1">
        <v>563076</v>
      </c>
      <c r="I13" s="1">
        <v>854575</v>
      </c>
      <c r="J13" s="1">
        <v>31246</v>
      </c>
      <c r="K13" s="1">
        <v>6167</v>
      </c>
    </row>
    <row r="14" spans="1:11" ht="12.75">
      <c r="A14" s="1" t="s">
        <v>37</v>
      </c>
      <c r="B14" s="1" t="s">
        <v>38</v>
      </c>
      <c r="C14" s="1">
        <v>544253</v>
      </c>
      <c r="D14" s="1"/>
      <c r="E14" s="1">
        <v>86252</v>
      </c>
      <c r="F14" s="3">
        <f t="shared" si="0"/>
        <v>0.15847776677390846</v>
      </c>
      <c r="G14" s="3">
        <f t="shared" si="1"/>
        <v>0.01995317301301657</v>
      </c>
      <c r="H14" s="1">
        <v>528319</v>
      </c>
      <c r="I14" s="1">
        <v>797373</v>
      </c>
      <c r="J14" s="1">
        <v>8905</v>
      </c>
      <c r="K14" s="1">
        <v>9068</v>
      </c>
    </row>
    <row r="15" spans="1:11" ht="12.75">
      <c r="A15" s="1" t="s">
        <v>39</v>
      </c>
      <c r="B15" s="1" t="s">
        <v>40</v>
      </c>
      <c r="C15" s="1">
        <v>455724</v>
      </c>
      <c r="D15" s="1"/>
      <c r="E15" s="1">
        <v>58852</v>
      </c>
      <c r="F15" s="3">
        <f t="shared" si="0"/>
        <v>0.12913956693086165</v>
      </c>
      <c r="G15" s="3">
        <f t="shared" si="1"/>
        <v>0.013614572858160404</v>
      </c>
      <c r="H15" s="1">
        <v>453605</v>
      </c>
      <c r="I15" s="1">
        <v>559858</v>
      </c>
      <c r="J15" s="1">
        <v>4704</v>
      </c>
      <c r="K15" s="1">
        <v>18184</v>
      </c>
    </row>
    <row r="16" spans="1:11" ht="12.75">
      <c r="A16" s="1" t="s">
        <v>41</v>
      </c>
      <c r="B16" s="1" t="s">
        <v>42</v>
      </c>
      <c r="C16" s="1">
        <v>452313</v>
      </c>
      <c r="D16" s="1"/>
      <c r="E16" s="1">
        <v>59490</v>
      </c>
      <c r="F16" s="3">
        <f t="shared" si="0"/>
        <v>0.13152396681059356</v>
      </c>
      <c r="G16" s="3">
        <f t="shared" si="1"/>
        <v>0.013762165080744281</v>
      </c>
      <c r="H16" s="1">
        <v>425190</v>
      </c>
      <c r="I16" s="1">
        <v>647665</v>
      </c>
      <c r="J16" s="1">
        <v>41671</v>
      </c>
      <c r="K16" s="1">
        <v>5440</v>
      </c>
    </row>
    <row r="17" spans="1:11" ht="12.75">
      <c r="A17" s="1" t="s">
        <v>43</v>
      </c>
      <c r="B17" s="1" t="s">
        <v>44</v>
      </c>
      <c r="C17" s="1">
        <v>353637</v>
      </c>
      <c r="D17" s="1"/>
      <c r="E17" s="1">
        <v>53411</v>
      </c>
      <c r="F17" s="3">
        <f t="shared" si="0"/>
        <v>0.15103340431006937</v>
      </c>
      <c r="G17" s="3">
        <f t="shared" si="1"/>
        <v>0.012355874922300097</v>
      </c>
      <c r="H17" s="1">
        <v>348822</v>
      </c>
      <c r="I17" s="1">
        <v>615864</v>
      </c>
      <c r="J17" s="1">
        <v>1496</v>
      </c>
      <c r="K17" s="1">
        <v>4888</v>
      </c>
    </row>
    <row r="18" spans="1:11" ht="12.75">
      <c r="A18" s="1" t="s">
        <v>45</v>
      </c>
      <c r="B18" s="1" t="s">
        <v>46</v>
      </c>
      <c r="C18" s="1">
        <v>148476</v>
      </c>
      <c r="D18" s="1"/>
      <c r="E18" s="1">
        <v>62490</v>
      </c>
      <c r="F18" s="3">
        <f t="shared" si="0"/>
        <v>0.4208761011880708</v>
      </c>
      <c r="G18" s="3">
        <f t="shared" si="1"/>
        <v>0.014456172396969409</v>
      </c>
      <c r="H18" s="1">
        <v>138246</v>
      </c>
      <c r="I18" s="1">
        <v>232544</v>
      </c>
      <c r="J18" s="1">
        <v>27</v>
      </c>
      <c r="K18" s="1">
        <v>0</v>
      </c>
    </row>
    <row r="19" spans="1:11" ht="12.75">
      <c r="A19" s="1" t="s">
        <v>47</v>
      </c>
      <c r="B19" s="1" t="s">
        <v>48</v>
      </c>
      <c r="C19" s="1">
        <v>127650</v>
      </c>
      <c r="D19" s="1"/>
      <c r="E19" s="1">
        <v>50008</v>
      </c>
      <c r="F19" s="3">
        <f t="shared" si="0"/>
        <v>0.3917587152369761</v>
      </c>
      <c r="G19" s="3">
        <f t="shared" si="1"/>
        <v>0.011568639289928727</v>
      </c>
      <c r="H19" s="1">
        <v>117389</v>
      </c>
      <c r="I19" s="1">
        <v>163144</v>
      </c>
      <c r="J19" s="1">
        <v>43533</v>
      </c>
      <c r="K19" s="1">
        <v>960</v>
      </c>
    </row>
    <row r="20" spans="1:11" ht="12.75">
      <c r="A20" s="1"/>
      <c r="B20" s="1"/>
      <c r="C20" s="1"/>
      <c r="D20" s="1"/>
      <c r="E20" s="1"/>
      <c r="F20" s="3"/>
      <c r="G20" s="3" t="s">
        <v>56</v>
      </c>
      <c r="H20" s="1"/>
      <c r="I20" s="1"/>
      <c r="J20" s="1"/>
      <c r="K20" s="1"/>
    </row>
    <row r="21" spans="1:11" ht="12.75">
      <c r="A21" s="1" t="s">
        <v>1</v>
      </c>
      <c r="B21" s="1"/>
      <c r="C21" s="1">
        <v>13421697</v>
      </c>
      <c r="D21" s="1">
        <f>$D$40</f>
        <v>6890948</v>
      </c>
      <c r="E21" s="1">
        <v>4322721</v>
      </c>
      <c r="F21" s="3">
        <f>E21/D21</f>
        <v>0.6273042547991945</v>
      </c>
      <c r="G21" s="3">
        <f t="shared" si="1"/>
        <v>1</v>
      </c>
      <c r="H21" s="1">
        <v>12264515</v>
      </c>
      <c r="I21" s="1">
        <v>21238087</v>
      </c>
      <c r="J21" s="1">
        <v>962904</v>
      </c>
      <c r="K21" s="1">
        <v>555589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2.7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2.7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>
        <v>1</v>
      </c>
      <c r="D28" s="1">
        <v>4322721</v>
      </c>
      <c r="E28" s="3">
        <f>D28/$D$40</f>
        <v>0.6273042547991945</v>
      </c>
      <c r="F28" s="1"/>
      <c r="G28" s="1"/>
      <c r="H28" s="1"/>
      <c r="I28" s="1"/>
      <c r="J28" s="1"/>
      <c r="K28" s="1"/>
    </row>
    <row r="29" spans="1:11" ht="12.75">
      <c r="A29" s="1"/>
      <c r="B29" s="1"/>
      <c r="C29" s="1">
        <v>2</v>
      </c>
      <c r="D29" s="1">
        <v>1058020</v>
      </c>
      <c r="E29" s="3">
        <f aca="true" t="shared" si="2" ref="E29:E38">D29/$D$40</f>
        <v>0.15353765548658907</v>
      </c>
      <c r="F29" s="1"/>
      <c r="G29" s="1"/>
      <c r="H29" s="1"/>
      <c r="I29" s="1"/>
      <c r="J29" s="1"/>
      <c r="K29" s="1"/>
    </row>
    <row r="30" spans="1:11" ht="12.75">
      <c r="A30" s="1"/>
      <c r="B30" s="1"/>
      <c r="C30" s="1">
        <v>3</v>
      </c>
      <c r="D30" s="1">
        <v>674207</v>
      </c>
      <c r="E30" s="3">
        <f t="shared" si="2"/>
        <v>0.09783951351831417</v>
      </c>
      <c r="F30" s="1"/>
      <c r="G30" s="1"/>
      <c r="H30" s="1"/>
      <c r="I30" s="1"/>
      <c r="J30" s="1"/>
      <c r="K30" s="1"/>
    </row>
    <row r="31" spans="1:11" ht="12.75">
      <c r="A31" s="1"/>
      <c r="B31" s="1"/>
      <c r="C31" s="1">
        <v>4</v>
      </c>
      <c r="D31" s="1">
        <v>277100</v>
      </c>
      <c r="E31" s="3">
        <f t="shared" si="2"/>
        <v>0.04021217399986185</v>
      </c>
      <c r="F31" s="1"/>
      <c r="G31" s="1"/>
      <c r="H31" s="1"/>
      <c r="I31" s="1"/>
      <c r="J31" s="1"/>
      <c r="K31" s="1"/>
    </row>
    <row r="32" spans="1:11" ht="12.75">
      <c r="A32" s="1"/>
      <c r="B32" s="1"/>
      <c r="C32" s="1">
        <v>5</v>
      </c>
      <c r="D32" s="1">
        <v>176401</v>
      </c>
      <c r="E32" s="3">
        <f t="shared" si="2"/>
        <v>0.025598945166905918</v>
      </c>
      <c r="F32" s="1"/>
      <c r="G32" s="1"/>
      <c r="H32" s="1"/>
      <c r="I32" s="1"/>
      <c r="J32" s="1"/>
      <c r="K32" s="1"/>
    </row>
    <row r="33" spans="1:11" ht="12.75">
      <c r="A33" s="1"/>
      <c r="B33" s="1"/>
      <c r="C33" s="1">
        <v>6</v>
      </c>
      <c r="D33" s="1">
        <v>121789</v>
      </c>
      <c r="E33" s="3">
        <f t="shared" si="2"/>
        <v>0.017673765641534372</v>
      </c>
      <c r="F33" s="1"/>
      <c r="G33" s="1"/>
      <c r="H33" s="1"/>
      <c r="I33" s="1"/>
      <c r="J33" s="1"/>
      <c r="K33" s="1"/>
    </row>
    <row r="34" spans="1:11" ht="12.75">
      <c r="A34" s="1"/>
      <c r="B34" s="1"/>
      <c r="C34" s="1">
        <v>7</v>
      </c>
      <c r="D34" s="1">
        <v>90268</v>
      </c>
      <c r="E34" s="3">
        <f t="shared" si="2"/>
        <v>0.01309950387087524</v>
      </c>
      <c r="F34" s="1"/>
      <c r="G34" s="1"/>
      <c r="H34" s="1"/>
      <c r="I34" s="1"/>
      <c r="J34" s="1"/>
      <c r="K34" s="1"/>
    </row>
    <row r="35" spans="1:11" ht="12.75">
      <c r="A35" s="1"/>
      <c r="B35" s="1"/>
      <c r="C35" s="1">
        <v>8</v>
      </c>
      <c r="D35" s="1">
        <v>60876</v>
      </c>
      <c r="E35" s="3">
        <f t="shared" si="2"/>
        <v>0.008834198139356153</v>
      </c>
      <c r="F35" s="1"/>
      <c r="G35" s="1"/>
      <c r="H35" s="1"/>
      <c r="I35" s="1"/>
      <c r="J35" s="1"/>
      <c r="K35" s="1"/>
    </row>
    <row r="36" spans="1:11" ht="12.75">
      <c r="A36" s="1"/>
      <c r="B36" s="1"/>
      <c r="C36" s="1">
        <v>9</v>
      </c>
      <c r="D36" s="1">
        <v>39333</v>
      </c>
      <c r="E36" s="3">
        <f t="shared" si="2"/>
        <v>0.0057079229156859115</v>
      </c>
      <c r="F36" s="1"/>
      <c r="G36" s="1"/>
      <c r="H36" s="1"/>
      <c r="I36" s="1"/>
      <c r="J36" s="1"/>
      <c r="K36" s="1"/>
    </row>
    <row r="37" spans="1:11" ht="12.75">
      <c r="A37" s="1"/>
      <c r="B37" s="1"/>
      <c r="C37" s="1">
        <v>10</v>
      </c>
      <c r="D37" s="1">
        <v>31940</v>
      </c>
      <c r="E37" s="3">
        <f t="shared" si="2"/>
        <v>0.004635066176671193</v>
      </c>
      <c r="F37" s="1"/>
      <c r="G37" s="1"/>
      <c r="H37" s="1"/>
      <c r="I37" s="1"/>
      <c r="J37" s="1"/>
      <c r="K37" s="1"/>
    </row>
    <row r="38" spans="1:11" ht="12.75">
      <c r="A38" s="1"/>
      <c r="B38" s="1"/>
      <c r="C38" s="2" t="s">
        <v>57</v>
      </c>
      <c r="D38" s="1">
        <v>38293</v>
      </c>
      <c r="E38" s="3">
        <f t="shared" si="2"/>
        <v>0.005557000285011583</v>
      </c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1</v>
      </c>
      <c r="B40" s="1"/>
      <c r="C40" s="1"/>
      <c r="D40" s="1">
        <f>SUM(D28:D39)</f>
        <v>6890948</v>
      </c>
      <c r="E40" s="1"/>
      <c r="F40" s="1"/>
      <c r="G40" s="1"/>
      <c r="H40" s="1"/>
      <c r="I40" s="1"/>
      <c r="J40" s="1"/>
      <c r="K40" s="1"/>
    </row>
  </sheetData>
  <printOptions gridLines="1" horizontalCentered="1"/>
  <pageMargins left="0.25" right="0.25" top="0.75" bottom="1" header="0.25" footer="0.5"/>
  <pageSetup horizontalDpi="600" verticalDpi="600" orientation="landscape" scale="91" r:id="rId1"/>
  <headerFooter alignWithMargins="0">
    <oddHeader>&amp;L&amp;11MOBIUS STATISTICS&amp;C&amp;11APRIL 2008&amp;R&amp;11SORTED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deb risinger</cp:lastModifiedBy>
  <cp:lastPrinted>2008-04-16T18:16:07Z</cp:lastPrinted>
  <dcterms:created xsi:type="dcterms:W3CDTF">2008-04-16T18:12:28Z</dcterms:created>
  <dcterms:modified xsi:type="dcterms:W3CDTF">2008-04-16T18:16:08Z</dcterms:modified>
  <cp:category/>
  <cp:version/>
  <cp:contentType/>
  <cp:contentStatus/>
</cp:coreProperties>
</file>