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mobi.0707" sheetId="1" r:id="rId1"/>
  </sheets>
  <definedNames>
    <definedName name="_xlnm.Print_Area" localSheetId="0">'mobi.0707'!$A$1:$K$41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<sst xmlns="http://schemas.openxmlformats.org/spreadsheetml/2006/main" count="76" uniqueCount="58">
  <si>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</si>
  <si>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</si>
  <si>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</si>
  <si>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</si>
  <si>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</si>
  <si>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</si>
  <si>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</si>
  <si>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</si>
  <si>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</si>
  <si>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</si>
  <si>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</si>
  <si>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</si>
  <si>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</si>
  <si>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</si>
  <si>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</si>
  <si>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</si>
  <si>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</si>
  <si>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</si>
  <si>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</si>
  <si>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</si>
  <si>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</si>
  <si>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</si>
  <si>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</si>
  <si>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</si>
  <si>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</si>
  <si>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SWAN</t>
  </si>
  <si>
    <t>6swan</t>
  </si>
  <si>
    <t>SLU</t>
  </si>
  <si>
    <t>6sluu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</si>
  <si>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</si>
  <si>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</si>
  <si>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</si>
  <si>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</si>
  <si>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</si>
  <si>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</si>
  <si>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</si>
  <si>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</si>
  <si>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</si>
  <si>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</si>
  <si>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ARTHUR</t>
  </si>
  <si>
    <t>6arth</t>
  </si>
  <si>
    <t>GALAHAD</t>
  </si>
  <si>
    <t>6gala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</si>
  <si>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</si>
  <si>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</si>
  <si>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</si>
  <si>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</si>
  <si>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</si>
  <si>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</si>
  <si>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</si>
  <si>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</si>
  <si>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</si>
  <si>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</si>
  <si>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</si>
  <si>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</si>
  <si>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</si>
  <si>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>11+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</si>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</sst>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0" fontId="2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3">
      <selection activeCell="G33" sqref="G33"/>
    </sheetView>
  </sheetViews>
  <sheetFormatPr defaultColWidth="9.140625" defaultRowHeight="12.75"/>
  <cols>
    <col min="1" max="1" width="14.8515625" style="0" bestFit="1" customWidth="1"/>
    <col min="2" max="2" width="7.28125" style="0" bestFit="1" customWidth="1"/>
    <col min="3" max="3" width="12.28125" style="0" bestFit="1" customWidth="1"/>
    <col min="4" max="4" width="11.8515625" style="0" bestFit="1" customWidth="1"/>
    <col min="5" max="5" width="16.57421875" style="0" bestFit="1" customWidth="1"/>
    <col min="6" max="6" width="11.8515625" style="0" bestFit="1" customWidth="1"/>
    <col min="7" max="7" width="11.57421875" style="0" bestFit="1" customWidth="1"/>
    <col min="8" max="8" width="11.7109375" style="0" bestFit="1" customWidth="1"/>
    <col min="9" max="9" width="11.8515625" style="0" bestFit="1" customWidth="1"/>
    <col min="10" max="10" width="11.421875" style="0" customWidth="1"/>
    <col min="11" max="11" width="11.8515625" style="0" bestFit="1" customWidth="1"/>
  </cols>
  <sheetData>
    <row r="1" spans="1:11" ht="12.75">
      <c r="A1" s="2" t="s">
        <v>0</v>
      </c>
      <c r="B1" s="2" t="s">
        <v>0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12.75">
      <c r="A2" s="2"/>
      <c r="B2" s="2" t="s">
        <v>8</v>
      </c>
      <c r="C2" s="2" t="s">
        <v>4</v>
      </c>
      <c r="D2" s="2" t="s">
        <v>9</v>
      </c>
      <c r="E2" s="2" t="s">
        <v>10</v>
      </c>
      <c r="F2" s="2" t="s">
        <v>11</v>
      </c>
      <c r="G2" s="2" t="s">
        <v>11</v>
      </c>
      <c r="H2" s="2" t="s">
        <v>12</v>
      </c>
      <c r="I2" s="2" t="s">
        <v>13</v>
      </c>
      <c r="J2" s="2" t="s">
        <v>13</v>
      </c>
      <c r="K2" s="2" t="s">
        <v>13</v>
      </c>
    </row>
    <row r="3" spans="1:11" ht="12.75">
      <c r="A3" s="2"/>
      <c r="B3" s="2"/>
      <c r="C3" s="2" t="s">
        <v>14</v>
      </c>
      <c r="D3" s="2" t="s">
        <v>15</v>
      </c>
      <c r="E3" s="2" t="s">
        <v>16</v>
      </c>
      <c r="F3" s="2" t="s">
        <v>17</v>
      </c>
      <c r="G3" s="2" t="s">
        <v>9</v>
      </c>
      <c r="H3" s="2" t="s">
        <v>18</v>
      </c>
      <c r="I3" s="2"/>
      <c r="J3" s="2"/>
      <c r="K3" s="2"/>
    </row>
    <row r="4" spans="1:11" ht="12.75">
      <c r="A4" s="2"/>
      <c r="B4" s="2"/>
      <c r="C4" s="2" t="s">
        <v>19</v>
      </c>
      <c r="D4" s="2" t="s">
        <v>4</v>
      </c>
      <c r="E4" s="2"/>
      <c r="F4" s="2" t="s">
        <v>13</v>
      </c>
      <c r="G4" s="2" t="s">
        <v>20</v>
      </c>
      <c r="H4" s="2"/>
      <c r="I4" s="2"/>
      <c r="J4" s="2"/>
      <c r="K4" s="2"/>
    </row>
    <row r="6" spans="1:11" ht="12.75">
      <c r="A6" s="2" t="s">
        <v>21</v>
      </c>
      <c r="B6" s="2" t="s">
        <v>22</v>
      </c>
      <c r="C6" s="2">
        <v>3216663</v>
      </c>
      <c r="D6" s="2"/>
      <c r="E6" s="2">
        <v>1447560</v>
      </c>
      <c r="F6" s="4">
        <f>E6/C6</f>
        <v>0.4500191658249559</v>
      </c>
      <c r="G6" s="4">
        <f>E6/$E$21</f>
        <v>0.3571031219263577</v>
      </c>
      <c r="H6" s="2">
        <v>3116838</v>
      </c>
      <c r="I6" s="2">
        <v>7269049</v>
      </c>
      <c r="J6" s="2">
        <v>304911</v>
      </c>
      <c r="K6" s="2">
        <v>208864</v>
      </c>
    </row>
    <row r="7" spans="1:11" ht="12.75">
      <c r="A7" s="2" t="s">
        <v>23</v>
      </c>
      <c r="B7" s="2" t="s">
        <v>24</v>
      </c>
      <c r="C7" s="2">
        <v>2064183</v>
      </c>
      <c r="D7" s="2"/>
      <c r="E7" s="2">
        <v>861574</v>
      </c>
      <c r="F7" s="4">
        <f aca="true" t="shared" si="0" ref="F7:F19">E7/C7</f>
        <v>0.41739225640362315</v>
      </c>
      <c r="G7" s="4">
        <f aca="true" t="shared" si="1" ref="G7:G21">E7/$E$21</f>
        <v>0.21254439551423063</v>
      </c>
      <c r="H7" s="2">
        <v>1847906</v>
      </c>
      <c r="I7" s="2">
        <v>2735157</v>
      </c>
      <c r="J7" s="2">
        <v>248539</v>
      </c>
      <c r="K7" s="2">
        <v>147766</v>
      </c>
    </row>
    <row r="8" spans="1:11" ht="12.75">
      <c r="A8" s="2" t="s">
        <v>25</v>
      </c>
      <c r="B8" s="2" t="s">
        <v>26</v>
      </c>
      <c r="C8" s="2">
        <v>1426688</v>
      </c>
      <c r="D8" s="2"/>
      <c r="E8" s="2">
        <v>350182</v>
      </c>
      <c r="F8" s="4">
        <f t="shared" si="0"/>
        <v>0.24545100260183025</v>
      </c>
      <c r="G8" s="4">
        <f t="shared" si="1"/>
        <v>0.0863874971969492</v>
      </c>
      <c r="H8" s="2">
        <v>1378914</v>
      </c>
      <c r="I8" s="2">
        <v>2235134</v>
      </c>
      <c r="J8" s="2">
        <v>114806</v>
      </c>
      <c r="K8" s="2">
        <v>54471</v>
      </c>
    </row>
    <row r="9" spans="1:11" ht="12.75">
      <c r="A9" s="2" t="s">
        <v>27</v>
      </c>
      <c r="B9" s="2" t="s">
        <v>28</v>
      </c>
      <c r="C9" s="2">
        <v>1218759</v>
      </c>
      <c r="D9" s="2"/>
      <c r="E9" s="2">
        <v>394255</v>
      </c>
      <c r="F9" s="4">
        <f t="shared" si="0"/>
        <v>0.3234888932102245</v>
      </c>
      <c r="G9" s="4">
        <f t="shared" si="1"/>
        <v>0.09726000396189183</v>
      </c>
      <c r="H9" s="2">
        <v>1017811</v>
      </c>
      <c r="I9" s="2">
        <v>1668401</v>
      </c>
      <c r="J9" s="2">
        <v>16706</v>
      </c>
      <c r="K9" s="2">
        <v>32877</v>
      </c>
    </row>
    <row r="10" spans="1:11" ht="12.75">
      <c r="A10" s="2" t="s">
        <v>29</v>
      </c>
      <c r="B10" s="2" t="s">
        <v>30</v>
      </c>
      <c r="C10" s="2">
        <v>728942</v>
      </c>
      <c r="D10" s="2"/>
      <c r="E10" s="2">
        <v>147579</v>
      </c>
      <c r="F10" s="4">
        <f t="shared" si="0"/>
        <v>0.20245643686328954</v>
      </c>
      <c r="G10" s="4">
        <f t="shared" si="1"/>
        <v>0.03640672692722231</v>
      </c>
      <c r="H10" s="2">
        <v>700223</v>
      </c>
      <c r="I10" s="2">
        <v>987800</v>
      </c>
      <c r="J10" s="2">
        <v>1780</v>
      </c>
      <c r="K10" s="2">
        <v>28321</v>
      </c>
    </row>
    <row r="11" spans="1:11" ht="12.75">
      <c r="A11" s="2" t="s">
        <v>31</v>
      </c>
      <c r="B11" s="2" t="s">
        <v>32</v>
      </c>
      <c r="C11" s="2">
        <v>701844</v>
      </c>
      <c r="D11" s="2"/>
      <c r="E11" s="2">
        <v>186546</v>
      </c>
      <c r="F11" s="4">
        <f t="shared" si="0"/>
        <v>0.2657941080923966</v>
      </c>
      <c r="G11" s="4">
        <f t="shared" si="1"/>
        <v>0.046019618518661966</v>
      </c>
      <c r="H11" s="2">
        <v>700803</v>
      </c>
      <c r="I11" s="2">
        <v>1040367</v>
      </c>
      <c r="J11" s="2">
        <v>40405</v>
      </c>
      <c r="K11" s="2">
        <v>24464</v>
      </c>
    </row>
    <row r="12" spans="1:11" ht="12.75">
      <c r="A12" s="2" t="s">
        <v>33</v>
      </c>
      <c r="B12" s="2" t="s">
        <v>34</v>
      </c>
      <c r="C12" s="2">
        <v>595144</v>
      </c>
      <c r="D12" s="2"/>
      <c r="E12" s="2">
        <v>154446</v>
      </c>
      <c r="F12" s="4">
        <f t="shared" si="0"/>
        <v>0.2595103033887597</v>
      </c>
      <c r="G12" s="4">
        <f t="shared" si="1"/>
        <v>0.038100768720493956</v>
      </c>
      <c r="H12" s="2">
        <v>589670</v>
      </c>
      <c r="I12" s="2">
        <v>1017207</v>
      </c>
      <c r="J12" s="2">
        <v>41742</v>
      </c>
      <c r="K12" s="2">
        <v>8629</v>
      </c>
    </row>
    <row r="13" spans="1:11" ht="12.75">
      <c r="A13" s="2" t="s">
        <v>35</v>
      </c>
      <c r="B13" s="2" t="s">
        <v>36</v>
      </c>
      <c r="C13" s="2">
        <v>566522</v>
      </c>
      <c r="D13" s="2"/>
      <c r="E13" s="2">
        <v>115856</v>
      </c>
      <c r="F13" s="4">
        <f t="shared" si="0"/>
        <v>0.2045039733673185</v>
      </c>
      <c r="G13" s="4">
        <f t="shared" si="1"/>
        <v>0.02858088044288326</v>
      </c>
      <c r="H13" s="2">
        <v>552818</v>
      </c>
      <c r="I13" s="2">
        <v>840881</v>
      </c>
      <c r="J13" s="2">
        <v>27112</v>
      </c>
      <c r="K13" s="2">
        <v>6186</v>
      </c>
    </row>
    <row r="14" spans="1:11" ht="12.75">
      <c r="A14" s="2" t="s">
        <v>37</v>
      </c>
      <c r="B14" s="2" t="s">
        <v>38</v>
      </c>
      <c r="C14" s="2">
        <v>542618</v>
      </c>
      <c r="D14" s="2"/>
      <c r="E14" s="2">
        <v>115614</v>
      </c>
      <c r="F14" s="4">
        <f t="shared" si="0"/>
        <v>0.21306701952386392</v>
      </c>
      <c r="G14" s="4">
        <f t="shared" si="1"/>
        <v>0.028521180702971837</v>
      </c>
      <c r="H14" s="2">
        <v>524387</v>
      </c>
      <c r="I14" s="2">
        <v>800585</v>
      </c>
      <c r="J14" s="2">
        <v>5220</v>
      </c>
      <c r="K14" s="2">
        <v>9042</v>
      </c>
    </row>
    <row r="15" spans="1:11" ht="12.75">
      <c r="A15" s="2" t="s">
        <v>39</v>
      </c>
      <c r="B15" s="2" t="s">
        <v>40</v>
      </c>
      <c r="C15" s="2">
        <v>453136</v>
      </c>
      <c r="D15" s="2"/>
      <c r="E15" s="2">
        <v>58927</v>
      </c>
      <c r="F15" s="4">
        <f t="shared" si="0"/>
        <v>0.13004263620634865</v>
      </c>
      <c r="G15" s="4">
        <f t="shared" si="1"/>
        <v>0.014536886668431346</v>
      </c>
      <c r="H15" s="2">
        <v>421051</v>
      </c>
      <c r="I15" s="2">
        <v>644899</v>
      </c>
      <c r="J15" s="2">
        <v>38238</v>
      </c>
      <c r="K15" s="2">
        <v>5408</v>
      </c>
    </row>
    <row r="16" spans="1:11" ht="12.75">
      <c r="A16" s="2" t="s">
        <v>41</v>
      </c>
      <c r="B16" s="2" t="s">
        <v>42</v>
      </c>
      <c r="C16" s="2">
        <v>447392</v>
      </c>
      <c r="D16" s="2"/>
      <c r="E16" s="2">
        <v>58327</v>
      </c>
      <c r="F16" s="4">
        <f t="shared" si="0"/>
        <v>0.13037112867462985</v>
      </c>
      <c r="G16" s="4">
        <f t="shared" si="1"/>
        <v>0.014388870784353438</v>
      </c>
      <c r="H16" s="2">
        <v>445179</v>
      </c>
      <c r="I16" s="2">
        <v>550283</v>
      </c>
      <c r="J16" s="2">
        <v>4703</v>
      </c>
      <c r="K16" s="2">
        <v>18164</v>
      </c>
    </row>
    <row r="17" spans="1:11" ht="12.75">
      <c r="A17" s="2" t="s">
        <v>43</v>
      </c>
      <c r="B17" s="2" t="s">
        <v>44</v>
      </c>
      <c r="C17" s="2">
        <v>350602</v>
      </c>
      <c r="D17" s="2"/>
      <c r="E17" s="2">
        <v>52619</v>
      </c>
      <c r="F17" s="4">
        <f t="shared" si="0"/>
        <v>0.15008185920217226</v>
      </c>
      <c r="G17" s="4">
        <f t="shared" si="1"/>
        <v>0.012980746340492287</v>
      </c>
      <c r="H17" s="2">
        <v>344533</v>
      </c>
      <c r="I17" s="2">
        <v>610908</v>
      </c>
      <c r="J17" s="2">
        <v>1489</v>
      </c>
      <c r="K17" s="2">
        <v>4933</v>
      </c>
    </row>
    <row r="18" spans="1:11" ht="12.75">
      <c r="A18" s="2" t="s">
        <v>45</v>
      </c>
      <c r="B18" s="2" t="s">
        <v>46</v>
      </c>
      <c r="C18" s="2">
        <v>147033</v>
      </c>
      <c r="D18" s="2"/>
      <c r="E18" s="2">
        <v>61418</v>
      </c>
      <c r="F18" s="4">
        <f t="shared" si="0"/>
        <v>0.41771575088585555</v>
      </c>
      <c r="G18" s="4">
        <f t="shared" si="1"/>
        <v>0.015151399280494788</v>
      </c>
      <c r="H18" s="2">
        <v>138499</v>
      </c>
      <c r="I18" s="2">
        <v>235310</v>
      </c>
      <c r="J18" s="2">
        <v>27</v>
      </c>
      <c r="K18" s="2">
        <v>0</v>
      </c>
    </row>
    <row r="19" spans="1:11" ht="12.75">
      <c r="A19" s="2" t="s">
        <v>47</v>
      </c>
      <c r="B19" s="2" t="s">
        <v>48</v>
      </c>
      <c r="C19" s="2">
        <v>120091</v>
      </c>
      <c r="D19" s="2"/>
      <c r="E19" s="2">
        <v>48716</v>
      </c>
      <c r="F19" s="4">
        <f t="shared" si="0"/>
        <v>0.405659041893231</v>
      </c>
      <c r="G19" s="4">
        <f t="shared" si="1"/>
        <v>0.012017903014565503</v>
      </c>
      <c r="H19" s="2">
        <v>111728</v>
      </c>
      <c r="I19" s="2">
        <v>164077</v>
      </c>
      <c r="J19" s="2">
        <v>37389</v>
      </c>
      <c r="K19" s="2">
        <v>806</v>
      </c>
    </row>
    <row r="20" spans="1:11" ht="12.75">
      <c r="A20" s="2"/>
      <c r="B20" s="2"/>
      <c r="C20" s="2"/>
      <c r="D20" s="2"/>
      <c r="E20" s="2"/>
      <c r="F20" s="4"/>
      <c r="G20" s="4" t="s">
        <v>57</v>
      </c>
      <c r="H20" s="2"/>
      <c r="I20" s="2"/>
      <c r="J20" s="2"/>
      <c r="K20" s="2"/>
    </row>
    <row r="21" spans="1:11" ht="12.75">
      <c r="A21" s="2" t="s">
        <v>1</v>
      </c>
      <c r="B21" s="2"/>
      <c r="C21" s="2">
        <v>12579617</v>
      </c>
      <c r="D21" s="2">
        <f>$D$40</f>
        <v>6422164</v>
      </c>
      <c r="E21" s="2">
        <v>4053619</v>
      </c>
      <c r="F21" s="4">
        <f>E21/D21</f>
        <v>0.6311920717066708</v>
      </c>
      <c r="G21" s="4">
        <f t="shared" si="1"/>
        <v>1</v>
      </c>
      <c r="H21" s="2">
        <v>11890360</v>
      </c>
      <c r="I21" s="2">
        <v>20800058</v>
      </c>
      <c r="J21" s="2">
        <v>883067</v>
      </c>
      <c r="K21" s="2">
        <v>549931</v>
      </c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 t="s">
        <v>49</v>
      </c>
      <c r="B23" s="2"/>
      <c r="C23" s="2" t="s">
        <v>50</v>
      </c>
      <c r="D23" s="2" t="s">
        <v>50</v>
      </c>
      <c r="E23" s="2" t="s">
        <v>51</v>
      </c>
      <c r="F23" s="2"/>
      <c r="G23" s="2"/>
      <c r="H23" s="2"/>
      <c r="I23" s="2"/>
      <c r="J23" s="2"/>
      <c r="K23" s="2"/>
    </row>
    <row r="24" spans="1:11" ht="12.75">
      <c r="A24" s="2" t="s">
        <v>52</v>
      </c>
      <c r="B24" s="2"/>
      <c r="C24" s="2" t="s">
        <v>53</v>
      </c>
      <c r="D24" s="2" t="s">
        <v>13</v>
      </c>
      <c r="E24" s="2" t="s">
        <v>1</v>
      </c>
      <c r="F24" s="2"/>
      <c r="G24" s="2"/>
      <c r="H24" s="2"/>
      <c r="I24" s="2"/>
      <c r="J24" s="2"/>
      <c r="K24" s="2"/>
    </row>
    <row r="25" spans="1:11" ht="12.75">
      <c r="A25" s="2" t="s">
        <v>53</v>
      </c>
      <c r="B25" s="2"/>
      <c r="C25" s="2" t="s">
        <v>54</v>
      </c>
      <c r="D25" s="2"/>
      <c r="E25" s="2"/>
      <c r="F25" s="2"/>
      <c r="G25" s="2"/>
      <c r="H25" s="2"/>
      <c r="I25" s="2"/>
      <c r="J25" s="2"/>
      <c r="K25" s="2"/>
    </row>
    <row r="26" spans="1:11" ht="12.75">
      <c r="A26" s="2" t="s">
        <v>54</v>
      </c>
      <c r="B26" s="2"/>
      <c r="C26" s="2" t="s">
        <v>55</v>
      </c>
      <c r="D26" s="2"/>
      <c r="E26" s="2"/>
      <c r="F26" s="2"/>
      <c r="G26" s="2"/>
      <c r="H26" s="2"/>
      <c r="I26" s="2"/>
      <c r="J26" s="2"/>
      <c r="K26" s="2"/>
    </row>
    <row r="27" spans="1:11" ht="12.75">
      <c r="A27" s="2" t="s">
        <v>57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>
        <v>1</v>
      </c>
      <c r="D28" s="2">
        <v>4053619</v>
      </c>
      <c r="E28" s="4">
        <f>D28/$D$40</f>
        <v>0.6311920717066708</v>
      </c>
      <c r="G28" s="2"/>
      <c r="H28" s="2"/>
      <c r="I28" s="2"/>
      <c r="J28" s="2"/>
      <c r="K28" s="2"/>
    </row>
    <row r="29" spans="1:11" ht="12.75">
      <c r="A29" s="2"/>
      <c r="B29" s="2"/>
      <c r="C29" s="2">
        <v>2</v>
      </c>
      <c r="D29" s="2">
        <v>1008772</v>
      </c>
      <c r="E29" s="4">
        <f>D29/$D$40</f>
        <v>0.1570766489301737</v>
      </c>
      <c r="G29" s="2"/>
      <c r="H29" s="2"/>
      <c r="I29" s="2"/>
      <c r="J29" s="2"/>
      <c r="K29" s="2"/>
    </row>
    <row r="30" spans="1:11" ht="12.75">
      <c r="A30" s="2"/>
      <c r="B30" s="2"/>
      <c r="C30" s="2">
        <v>3</v>
      </c>
      <c r="D30" s="2">
        <v>537536</v>
      </c>
      <c r="E30" s="4">
        <f>D30/$D$40</f>
        <v>0.08370013596663056</v>
      </c>
      <c r="G30" s="2"/>
      <c r="H30" s="2"/>
      <c r="I30" s="2"/>
      <c r="J30" s="2"/>
      <c r="K30" s="2"/>
    </row>
    <row r="31" spans="1:11" ht="12.75">
      <c r="A31" s="2"/>
      <c r="B31" s="2"/>
      <c r="C31" s="2">
        <v>4</v>
      </c>
      <c r="D31" s="2">
        <v>270833</v>
      </c>
      <c r="E31" s="4">
        <f>D31/$D$40</f>
        <v>0.042171610690726676</v>
      </c>
      <c r="G31" s="2"/>
      <c r="H31" s="2"/>
      <c r="I31" s="2"/>
      <c r="J31" s="2"/>
      <c r="K31" s="2"/>
    </row>
    <row r="32" spans="1:11" ht="12.75">
      <c r="A32" s="2"/>
      <c r="B32" s="2"/>
      <c r="C32" s="2">
        <v>5</v>
      </c>
      <c r="D32" s="2">
        <v>172964</v>
      </c>
      <c r="E32" s="4">
        <f>D32/$D$40</f>
        <v>0.026932354888476843</v>
      </c>
      <c r="G32" s="2"/>
      <c r="H32" s="2"/>
      <c r="I32" s="2"/>
      <c r="J32" s="2"/>
      <c r="K32" s="2"/>
    </row>
    <row r="33" spans="1:11" ht="12.75">
      <c r="A33" s="2"/>
      <c r="B33" s="2"/>
      <c r="C33" s="2">
        <v>6</v>
      </c>
      <c r="D33" s="2">
        <v>120241</v>
      </c>
      <c r="E33" s="4">
        <f>D33/$D$40</f>
        <v>0.018722816795086517</v>
      </c>
      <c r="G33" s="2"/>
      <c r="H33" s="2"/>
      <c r="I33" s="2"/>
      <c r="J33" s="2"/>
      <c r="K33" s="2"/>
    </row>
    <row r="34" spans="1:11" ht="12.75">
      <c r="A34" s="2"/>
      <c r="B34" s="2"/>
      <c r="C34" s="2">
        <v>7</v>
      </c>
      <c r="D34" s="2">
        <v>85692</v>
      </c>
      <c r="E34" s="4">
        <f>D34/$D$40</f>
        <v>0.013343165948424862</v>
      </c>
      <c r="G34" s="2"/>
      <c r="H34" s="2"/>
      <c r="I34" s="2"/>
      <c r="J34" s="2"/>
      <c r="K34" s="2"/>
    </row>
    <row r="35" spans="1:11" ht="12.75">
      <c r="A35" s="2"/>
      <c r="B35" s="2"/>
      <c r="C35" s="2">
        <v>8</v>
      </c>
      <c r="D35" s="2">
        <v>63167</v>
      </c>
      <c r="E35" s="4">
        <f>D35/$D$40</f>
        <v>0.009835781210196438</v>
      </c>
      <c r="G35" s="2"/>
      <c r="H35" s="2"/>
      <c r="I35" s="2"/>
      <c r="J35" s="2"/>
      <c r="K35" s="2"/>
    </row>
    <row r="36" spans="1:11" ht="12.75">
      <c r="A36" s="2"/>
      <c r="B36" s="2"/>
      <c r="C36" s="2">
        <v>9</v>
      </c>
      <c r="D36" s="2">
        <v>38812</v>
      </c>
      <c r="E36" s="4">
        <f>D36/$D$40</f>
        <v>0.006043445791792299</v>
      </c>
      <c r="G36" s="2"/>
      <c r="H36" s="2"/>
      <c r="I36" s="2"/>
      <c r="J36" s="2"/>
      <c r="K36" s="2"/>
    </row>
    <row r="37" spans="1:11" ht="12.75">
      <c r="A37" s="2"/>
      <c r="B37" s="2"/>
      <c r="C37" s="2">
        <v>10</v>
      </c>
      <c r="D37" s="2">
        <v>31864</v>
      </c>
      <c r="E37" s="4">
        <f>D37/$D$40</f>
        <v>0.004961567471649743</v>
      </c>
      <c r="G37" s="2"/>
      <c r="H37" s="2"/>
      <c r="I37" s="2"/>
      <c r="J37" s="2"/>
      <c r="K37" s="2"/>
    </row>
    <row r="38" spans="1:11" ht="12.75">
      <c r="A38" s="2"/>
      <c r="B38" s="2"/>
      <c r="C38" s="3" t="s">
        <v>56</v>
      </c>
      <c r="D38" s="2">
        <v>38664</v>
      </c>
      <c r="E38" s="4">
        <f>D38/$D$40</f>
        <v>0.006020400600171531</v>
      </c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 t="s">
        <v>1</v>
      </c>
      <c r="B40" s="2"/>
      <c r="C40" s="2"/>
      <c r="D40" s="2">
        <f>SUM(D28:D39)</f>
        <v>6422164</v>
      </c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printOptions gridLines="1" horizontalCentered="1"/>
  <pageMargins left="0.25" right="0.25" top="1" bottom="1" header="0.5" footer="0.5"/>
  <pageSetup horizontalDpi="600" verticalDpi="600" orientation="landscape" scale="89" r:id="rId1"/>
  <headerFooter alignWithMargins="0">
    <oddHeader>&amp;L&amp;11MOBIUS STATISTICS&amp;C&amp;11JULY 2007&amp;R&amp;11SORTED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deb risinger</cp:lastModifiedBy>
  <cp:lastPrinted>2007-07-25T00:02:59Z</cp:lastPrinted>
  <dcterms:created xsi:type="dcterms:W3CDTF">2007-07-24T23:51:14Z</dcterms:created>
  <dcterms:modified xsi:type="dcterms:W3CDTF">2007-07-25T00:03:02Z</dcterms:modified>
  <cp:category/>
  <cp:version/>
  <cp:contentType/>
  <cp:contentStatus/>
</cp:coreProperties>
</file>