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bi.0701" sheetId="1" r:id="rId1"/>
  </sheets>
  <definedNames>
    <definedName name="_xlnm.Print_Area" localSheetId="0">'mobi.0701'!$A$1:$K$31</definedName>
  </definedNames>
  <calcPr fullCalcOnLoad="1"/>
</workbook>
</file>

<file path=xl/sharedStrings.xml><?xml version="1.0" encoding="utf-8"?>
<sst xmlns="http://schemas.openxmlformats.org/spreadsheetml/2006/main" count="46" uniqueCount="45">
  <si>
    <t>SITE</t>
  </si>
  <si>
    <t>TOTAL</t>
  </si>
  <si>
    <t>MERLIN</t>
  </si>
  <si>
    <t>6mrln</t>
  </si>
  <si>
    <t>WASH U.</t>
  </si>
  <si>
    <t>6wash</t>
  </si>
  <si>
    <t>SWAN</t>
  </si>
  <si>
    <t>6swan</t>
  </si>
  <si>
    <t>SLU</t>
  </si>
  <si>
    <t>6sluu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</si>
  <si>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</si>
  <si>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</si>
  <si>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</si>
  <si>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</si>
  <si>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</si>
  <si>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</si>
  <si>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</si>
  <si>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</si>
  <si>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</si>
  <si>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</si>
  <si>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ARTHUR</t>
  </si>
  <si>
    <t>6arth</t>
  </si>
  <si>
    <t>GALAHAD</t>
  </si>
  <si>
    <t>6gala</t>
  </si>
  <si>
    <t>ARCHWAY</t>
  </si>
  <si>
    <t>6arch</t>
  </si>
  <si>
    <t>SPRINGFIELD</t>
  </si>
  <si>
    <t>6spri</t>
  </si>
  <si>
    <t>MRRL</t>
  </si>
  <si>
    <t>6mrrl</t>
  </si>
  <si>
    <t>11+</t>
  </si>
  <si>
    <t>SITE CODE</t>
  </si>
  <si>
    <t>TOTAL BIB RECS LOADED FROM SITE</t>
  </si>
  <si>
    <t>TOTAL MOBIUS MASTER BIB RECS</t>
  </si>
  <si>
    <t>UNIQUE TITLES HELD BY THIS LIBRARY</t>
  </si>
  <si>
    <t>% SOLELY HELD OF OWN RECORDS</t>
  </si>
  <si>
    <t>% SOLELY HELD OF MOBIUS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</si>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</sst>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 wrapText="1"/>
    </xf>
    <xf numFmtId="3" fontId="1" fillId="3" borderId="1" xfId="0" applyNumberFormat="1" applyFont="1" applyFill="1" applyBorder="1" applyAlignment="1">
      <alignment/>
    </xf>
    <xf numFmtId="10" fontId="1" fillId="3" borderId="1" xfId="19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0" fontId="1" fillId="2" borderId="1" xfId="19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10" fontId="1" fillId="4" borderId="1" xfId="19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2.421875" style="0" bestFit="1" customWidth="1"/>
    <col min="2" max="2" width="6.28125" style="0" bestFit="1" customWidth="1"/>
    <col min="3" max="3" width="10.00390625" style="0" bestFit="1" customWidth="1"/>
    <col min="4" max="4" width="9.7109375" style="0" bestFit="1" customWidth="1"/>
    <col min="5" max="5" width="13.421875" style="0" customWidth="1"/>
    <col min="6" max="6" width="9.7109375" style="0" bestFit="1" customWidth="1"/>
    <col min="7" max="7" width="9.57421875" style="0" bestFit="1" customWidth="1"/>
    <col min="8" max="8" width="10.00390625" style="0" bestFit="1" customWidth="1"/>
    <col min="9" max="9" width="9.8515625" style="0" bestFit="1" customWidth="1"/>
    <col min="10" max="11" width="9.7109375" style="0" bestFit="1" customWidth="1"/>
  </cols>
  <sheetData>
    <row r="1" spans="1:11" ht="48">
      <c r="A1" s="2" t="s">
        <v>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</row>
    <row r="2" spans="1:11" ht="12.75">
      <c r="A2" s="3" t="s">
        <v>2</v>
      </c>
      <c r="B2" s="3" t="s">
        <v>3</v>
      </c>
      <c r="C2" s="3">
        <v>3166808</v>
      </c>
      <c r="D2" s="3"/>
      <c r="E2" s="3">
        <v>1418014</v>
      </c>
      <c r="F2" s="4">
        <f>E2/C2</f>
        <v>0.4477739098802327</v>
      </c>
      <c r="G2" s="4">
        <f>E2/$E$16</f>
        <v>0.3602921335639045</v>
      </c>
      <c r="H2" s="3">
        <v>3021691</v>
      </c>
      <c r="I2" s="3">
        <v>7113806</v>
      </c>
      <c r="J2" s="3">
        <v>289584</v>
      </c>
      <c r="K2" s="3">
        <v>205528</v>
      </c>
    </row>
    <row r="3" spans="1:11" ht="12.75">
      <c r="A3" s="3" t="s">
        <v>4</v>
      </c>
      <c r="B3" s="3" t="s">
        <v>5</v>
      </c>
      <c r="C3" s="3">
        <v>2009294</v>
      </c>
      <c r="D3" s="3"/>
      <c r="E3" s="3">
        <v>820012</v>
      </c>
      <c r="F3" s="4">
        <f aca="true" t="shared" si="0" ref="F3:F15">E3/C3</f>
        <v>0.4081095150834074</v>
      </c>
      <c r="G3" s="4">
        <f>E3/$E$16</f>
        <v>0.208350462709116</v>
      </c>
      <c r="H3" s="3">
        <v>1834078</v>
      </c>
      <c r="I3" s="3">
        <v>2703763</v>
      </c>
      <c r="J3" s="3">
        <v>240174</v>
      </c>
      <c r="K3" s="3">
        <v>146948</v>
      </c>
    </row>
    <row r="4" spans="1:11" ht="12.75">
      <c r="A4" s="3" t="s">
        <v>6</v>
      </c>
      <c r="B4" s="3" t="s">
        <v>7</v>
      </c>
      <c r="C4" s="3">
        <v>1411972</v>
      </c>
      <c r="D4" s="3"/>
      <c r="E4" s="3">
        <v>346205</v>
      </c>
      <c r="F4" s="4">
        <f t="shared" si="0"/>
        <v>0.24519253922882323</v>
      </c>
      <c r="G4" s="4">
        <f>E4/$E$16</f>
        <v>0.08796453215588249</v>
      </c>
      <c r="H4" s="3">
        <v>1366719</v>
      </c>
      <c r="I4" s="3">
        <v>2212324</v>
      </c>
      <c r="J4" s="3">
        <v>104839</v>
      </c>
      <c r="K4" s="3">
        <v>53816</v>
      </c>
    </row>
    <row r="5" spans="1:11" ht="12.75">
      <c r="A5" s="3" t="s">
        <v>8</v>
      </c>
      <c r="B5" s="3" t="s">
        <v>9</v>
      </c>
      <c r="C5" s="3">
        <v>1180887</v>
      </c>
      <c r="D5" s="3"/>
      <c r="E5" s="3">
        <v>376431</v>
      </c>
      <c r="F5" s="4">
        <f t="shared" si="0"/>
        <v>0.3187697044679127</v>
      </c>
      <c r="G5" s="4">
        <f>E5/$E$16</f>
        <v>0.09564442109146604</v>
      </c>
      <c r="H5" s="3">
        <v>1007233</v>
      </c>
      <c r="I5" s="3">
        <v>1632219</v>
      </c>
      <c r="J5" s="3">
        <v>15816</v>
      </c>
      <c r="K5" s="3">
        <v>32725</v>
      </c>
    </row>
    <row r="6" spans="1:11" ht="12.75">
      <c r="A6" s="3" t="s">
        <v>10</v>
      </c>
      <c r="B6" s="3" t="s">
        <v>11</v>
      </c>
      <c r="C6" s="3">
        <v>701573</v>
      </c>
      <c r="D6" s="3"/>
      <c r="E6" s="3">
        <v>127531</v>
      </c>
      <c r="F6" s="4">
        <f t="shared" si="0"/>
        <v>0.18177866023920533</v>
      </c>
      <c r="G6" s="4">
        <f>E6/$E$16</f>
        <v>0.03240335856030921</v>
      </c>
      <c r="H6" s="3">
        <v>673192</v>
      </c>
      <c r="I6" s="3">
        <v>952477</v>
      </c>
      <c r="J6" s="3">
        <v>2710</v>
      </c>
      <c r="K6" s="3">
        <v>28747</v>
      </c>
    </row>
    <row r="7" spans="1:11" ht="12.75">
      <c r="A7" s="3" t="s">
        <v>12</v>
      </c>
      <c r="B7" s="3" t="s">
        <v>13</v>
      </c>
      <c r="C7" s="3">
        <v>697133</v>
      </c>
      <c r="D7" s="3"/>
      <c r="E7" s="3">
        <v>184568</v>
      </c>
      <c r="F7" s="4">
        <f t="shared" si="0"/>
        <v>0.26475292376060233</v>
      </c>
      <c r="G7" s="4">
        <f>E7/$E$16</f>
        <v>0.04689544567798535</v>
      </c>
      <c r="H7" s="3">
        <v>696145</v>
      </c>
      <c r="I7" s="3">
        <v>1034960</v>
      </c>
      <c r="J7" s="3">
        <v>36726</v>
      </c>
      <c r="K7" s="3">
        <v>23971</v>
      </c>
    </row>
    <row r="8" spans="1:11" ht="12.75">
      <c r="A8" s="3" t="s">
        <v>14</v>
      </c>
      <c r="B8" s="3" t="s">
        <v>15</v>
      </c>
      <c r="C8" s="3">
        <v>591701</v>
      </c>
      <c r="D8" s="3"/>
      <c r="E8" s="3">
        <v>151373</v>
      </c>
      <c r="F8" s="4">
        <f t="shared" si="0"/>
        <v>0.2558268449774464</v>
      </c>
      <c r="G8" s="4">
        <f>E8/$E$16</f>
        <v>0.038461186655398966</v>
      </c>
      <c r="H8" s="3">
        <v>585992</v>
      </c>
      <c r="I8" s="3">
        <v>1003214</v>
      </c>
      <c r="J8" s="3">
        <v>38107</v>
      </c>
      <c r="K8" s="3">
        <v>8429</v>
      </c>
    </row>
    <row r="9" spans="1:11" ht="12.75">
      <c r="A9" s="3" t="s">
        <v>16</v>
      </c>
      <c r="B9" s="3" t="s">
        <v>17</v>
      </c>
      <c r="C9" s="3">
        <v>560289</v>
      </c>
      <c r="D9" s="3"/>
      <c r="E9" s="3">
        <v>114093</v>
      </c>
      <c r="F9" s="4">
        <f t="shared" si="0"/>
        <v>0.20363241113068434</v>
      </c>
      <c r="G9" s="4">
        <f>E9/$E$16</f>
        <v>0.028989001797377567</v>
      </c>
      <c r="H9" s="3">
        <v>546152</v>
      </c>
      <c r="I9" s="3">
        <v>825821</v>
      </c>
      <c r="J9" s="3">
        <v>24727</v>
      </c>
      <c r="K9" s="3">
        <v>6586</v>
      </c>
    </row>
    <row r="10" spans="1:11" ht="12.75">
      <c r="A10" s="3" t="s">
        <v>18</v>
      </c>
      <c r="B10" s="3" t="s">
        <v>19</v>
      </c>
      <c r="C10" s="3">
        <v>535879</v>
      </c>
      <c r="D10" s="3"/>
      <c r="E10" s="3">
        <v>113235</v>
      </c>
      <c r="F10" s="4">
        <f t="shared" si="0"/>
        <v>0.21130703013180213</v>
      </c>
      <c r="G10" s="4">
        <f>E10/$E$16</f>
        <v>0.028770999259604434</v>
      </c>
      <c r="H10" s="3">
        <v>521345</v>
      </c>
      <c r="I10" s="3">
        <v>796378</v>
      </c>
      <c r="J10" s="3">
        <v>3486</v>
      </c>
      <c r="K10" s="3">
        <v>8668</v>
      </c>
    </row>
    <row r="11" spans="1:11" ht="12.75">
      <c r="A11" s="3" t="s">
        <v>20</v>
      </c>
      <c r="B11" s="3" t="s">
        <v>21</v>
      </c>
      <c r="C11" s="3">
        <v>450441</v>
      </c>
      <c r="D11" s="3"/>
      <c r="E11" s="3">
        <v>58622</v>
      </c>
      <c r="F11" s="4">
        <f t="shared" si="0"/>
        <v>0.13014357041210725</v>
      </c>
      <c r="G11" s="4">
        <f>E11/$E$16</f>
        <v>0.014894807423469167</v>
      </c>
      <c r="H11" s="3">
        <v>419436</v>
      </c>
      <c r="I11" s="3">
        <v>643864</v>
      </c>
      <c r="J11" s="3">
        <v>42516</v>
      </c>
      <c r="K11" s="3">
        <v>5314</v>
      </c>
    </row>
    <row r="12" spans="1:11" ht="12.75">
      <c r="A12" s="3" t="s">
        <v>22</v>
      </c>
      <c r="B12" s="3" t="s">
        <v>23</v>
      </c>
      <c r="C12" s="3">
        <v>447419</v>
      </c>
      <c r="D12" s="3"/>
      <c r="E12" s="3">
        <v>62372</v>
      </c>
      <c r="F12" s="4">
        <f t="shared" si="0"/>
        <v>0.13940400385321142</v>
      </c>
      <c r="G12" s="4">
        <f>E12/$E$16</f>
        <v>0.015847615717932157</v>
      </c>
      <c r="H12" s="3">
        <v>445112</v>
      </c>
      <c r="I12" s="3">
        <v>550355</v>
      </c>
      <c r="J12" s="3">
        <v>4722</v>
      </c>
      <c r="K12" s="3">
        <v>18042</v>
      </c>
    </row>
    <row r="13" spans="1:11" ht="12.75">
      <c r="A13" s="3" t="s">
        <v>24</v>
      </c>
      <c r="B13" s="3" t="s">
        <v>25</v>
      </c>
      <c r="C13" s="3">
        <v>349456</v>
      </c>
      <c r="D13" s="3"/>
      <c r="E13" s="3">
        <v>53054</v>
      </c>
      <c r="F13" s="4">
        <f t="shared" si="0"/>
        <v>0.15181882697678678</v>
      </c>
      <c r="G13" s="4">
        <f>E13/$E$16</f>
        <v>0.01348007766785052</v>
      </c>
      <c r="H13" s="3">
        <v>337391</v>
      </c>
      <c r="I13" s="3">
        <v>601703</v>
      </c>
      <c r="J13" s="3">
        <v>1496</v>
      </c>
      <c r="K13" s="3">
        <v>4993</v>
      </c>
    </row>
    <row r="14" spans="1:11" ht="12.75">
      <c r="A14" s="3" t="s">
        <v>26</v>
      </c>
      <c r="B14" s="3" t="s">
        <v>27</v>
      </c>
      <c r="C14" s="3">
        <v>145483</v>
      </c>
      <c r="D14" s="3"/>
      <c r="E14" s="3">
        <v>60716</v>
      </c>
      <c r="F14" s="4">
        <f t="shared" si="0"/>
        <v>0.41734085769471346</v>
      </c>
      <c r="G14" s="4">
        <f>E14/$E$16</f>
        <v>0.015426855575097301</v>
      </c>
      <c r="H14" s="3">
        <v>138534</v>
      </c>
      <c r="I14" s="3">
        <v>237076</v>
      </c>
      <c r="J14" s="3">
        <v>25</v>
      </c>
      <c r="K14" s="3">
        <v>0</v>
      </c>
    </row>
    <row r="15" spans="1:11" ht="12.75">
      <c r="A15" s="3" t="s">
        <v>28</v>
      </c>
      <c r="B15" s="3" t="s">
        <v>29</v>
      </c>
      <c r="C15" s="3">
        <v>117803</v>
      </c>
      <c r="D15" s="3"/>
      <c r="E15" s="3">
        <v>49508</v>
      </c>
      <c r="F15" s="4">
        <f t="shared" si="0"/>
        <v>0.42026094411857084</v>
      </c>
      <c r="G15" s="4">
        <f>E15/$E$16</f>
        <v>0.012579102144606318</v>
      </c>
      <c r="H15" s="3">
        <v>109582</v>
      </c>
      <c r="I15" s="3">
        <v>160876</v>
      </c>
      <c r="J15" s="3">
        <v>34701</v>
      </c>
      <c r="K15" s="3">
        <v>779</v>
      </c>
    </row>
    <row r="16" spans="1:11" ht="12.75">
      <c r="A16" s="5" t="s">
        <v>1</v>
      </c>
      <c r="B16" s="5"/>
      <c r="C16" s="5">
        <v>12366138</v>
      </c>
      <c r="D16" s="5">
        <f>$D$30</f>
        <v>6278928</v>
      </c>
      <c r="E16" s="5">
        <v>3935734</v>
      </c>
      <c r="F16" s="6">
        <f>E16/D16</f>
        <v>0.6268162335991112</v>
      </c>
      <c r="G16" s="6">
        <f>E16/$E$16</f>
        <v>1</v>
      </c>
      <c r="H16" s="5">
        <v>11702602</v>
      </c>
      <c r="I16" s="5">
        <v>20468836</v>
      </c>
      <c r="J16" s="5">
        <v>839629</v>
      </c>
      <c r="K16" s="5">
        <v>544546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48">
      <c r="A18" s="2" t="s">
        <v>41</v>
      </c>
      <c r="B18" s="2"/>
      <c r="C18" s="2" t="s">
        <v>42</v>
      </c>
      <c r="D18" s="2" t="s">
        <v>43</v>
      </c>
      <c r="E18" s="2" t="s">
        <v>44</v>
      </c>
      <c r="F18" s="1"/>
      <c r="G18" s="1"/>
      <c r="H18" s="1"/>
      <c r="I18" s="1"/>
      <c r="J18" s="1"/>
      <c r="K18" s="1"/>
    </row>
    <row r="19" spans="1:11" ht="12.75">
      <c r="A19" s="7"/>
      <c r="B19" s="7"/>
      <c r="C19" s="7">
        <v>1</v>
      </c>
      <c r="D19" s="7">
        <v>3935734</v>
      </c>
      <c r="E19" s="8">
        <f>D19/$D$30</f>
        <v>0.6268162335991112</v>
      </c>
      <c r="F19" s="1"/>
      <c r="G19" s="1"/>
      <c r="H19" s="1"/>
      <c r="I19" s="1"/>
      <c r="J19" s="1"/>
      <c r="K19" s="1"/>
    </row>
    <row r="20" spans="1:11" ht="12.75">
      <c r="A20" s="7"/>
      <c r="B20" s="7"/>
      <c r="C20" s="7">
        <v>2</v>
      </c>
      <c r="D20" s="7">
        <v>1007077</v>
      </c>
      <c r="E20" s="8">
        <f aca="true" t="shared" si="1" ref="E20:E28">D20/$D$30</f>
        <v>0.160389958285873</v>
      </c>
      <c r="F20" s="1"/>
      <c r="G20" s="1"/>
      <c r="H20" s="1"/>
      <c r="I20" s="1"/>
      <c r="J20" s="1"/>
      <c r="K20" s="1"/>
    </row>
    <row r="21" spans="1:11" ht="12.75">
      <c r="A21" s="7"/>
      <c r="B21" s="7"/>
      <c r="C21" s="7">
        <v>3</v>
      </c>
      <c r="D21" s="7">
        <v>524939</v>
      </c>
      <c r="E21" s="8">
        <f t="shared" si="1"/>
        <v>0.08360328387266107</v>
      </c>
      <c r="F21" s="1"/>
      <c r="G21" s="1"/>
      <c r="H21" s="1"/>
      <c r="I21" s="1"/>
      <c r="J21" s="1"/>
      <c r="K21" s="1"/>
    </row>
    <row r="22" spans="1:11" ht="12.75">
      <c r="A22" s="7"/>
      <c r="B22" s="7"/>
      <c r="C22" s="7">
        <v>4</v>
      </c>
      <c r="D22" s="7">
        <v>265622</v>
      </c>
      <c r="E22" s="8">
        <f t="shared" si="1"/>
        <v>0.0423037180869091</v>
      </c>
      <c r="F22" s="1"/>
      <c r="G22" s="1"/>
      <c r="H22" s="1"/>
      <c r="I22" s="1"/>
      <c r="J22" s="1"/>
      <c r="K22" s="1"/>
    </row>
    <row r="23" spans="1:11" ht="12.75">
      <c r="A23" s="7"/>
      <c r="B23" s="7"/>
      <c r="C23" s="7">
        <v>5</v>
      </c>
      <c r="D23" s="7">
        <v>170728</v>
      </c>
      <c r="E23" s="8">
        <f t="shared" si="1"/>
        <v>0.027190628718787666</v>
      </c>
      <c r="F23" s="1"/>
      <c r="G23" s="1"/>
      <c r="H23" s="1"/>
      <c r="I23" s="1"/>
      <c r="J23" s="1"/>
      <c r="K23" s="1"/>
    </row>
    <row r="24" spans="1:11" ht="12.75">
      <c r="A24" s="7"/>
      <c r="B24" s="7"/>
      <c r="C24" s="7">
        <v>6</v>
      </c>
      <c r="D24" s="7">
        <v>119201</v>
      </c>
      <c r="E24" s="8">
        <f t="shared" si="1"/>
        <v>0.01898429158607966</v>
      </c>
      <c r="F24" s="1"/>
      <c r="G24" s="1"/>
      <c r="H24" s="1"/>
      <c r="I24" s="1"/>
      <c r="J24" s="1"/>
      <c r="K24" s="1"/>
    </row>
    <row r="25" spans="1:11" ht="12.75">
      <c r="A25" s="7"/>
      <c r="B25" s="7"/>
      <c r="C25" s="7">
        <v>7</v>
      </c>
      <c r="D25" s="7">
        <v>83795</v>
      </c>
      <c r="E25" s="8">
        <f t="shared" si="1"/>
        <v>0.013345430939803737</v>
      </c>
      <c r="F25" s="1"/>
      <c r="G25" s="1"/>
      <c r="H25" s="1"/>
      <c r="I25" s="1"/>
      <c r="J25" s="1"/>
      <c r="K25" s="1"/>
    </row>
    <row r="26" spans="1:11" ht="12.75">
      <c r="A26" s="7"/>
      <c r="B26" s="7"/>
      <c r="C26" s="7">
        <v>8</v>
      </c>
      <c r="D26" s="7">
        <v>62320</v>
      </c>
      <c r="E26" s="8">
        <f t="shared" si="1"/>
        <v>0.009925261127377157</v>
      </c>
      <c r="F26" s="1"/>
      <c r="G26" s="1"/>
      <c r="H26" s="1"/>
      <c r="I26" s="1"/>
      <c r="J26" s="1"/>
      <c r="K26" s="1"/>
    </row>
    <row r="27" spans="1:11" ht="12.75">
      <c r="A27" s="7"/>
      <c r="B27" s="7"/>
      <c r="C27" s="7">
        <v>9</v>
      </c>
      <c r="D27" s="7">
        <v>38580</v>
      </c>
      <c r="E27" s="8">
        <f t="shared" si="1"/>
        <v>0.006144360948238298</v>
      </c>
      <c r="F27" s="1"/>
      <c r="G27" s="1"/>
      <c r="H27" s="1"/>
      <c r="I27" s="1"/>
      <c r="J27" s="1"/>
      <c r="K27" s="1"/>
    </row>
    <row r="28" spans="1:11" ht="12.75">
      <c r="A28" s="7"/>
      <c r="B28" s="7"/>
      <c r="C28" s="7">
        <v>10</v>
      </c>
      <c r="D28" s="7">
        <v>31753</v>
      </c>
      <c r="E28" s="8">
        <f t="shared" si="1"/>
        <v>0.00505707343673952</v>
      </c>
      <c r="F28" s="1"/>
      <c r="G28" s="1"/>
      <c r="H28" s="1"/>
      <c r="I28" s="1"/>
      <c r="J28" s="1"/>
      <c r="K28" s="1"/>
    </row>
    <row r="29" spans="1:11" ht="12.75">
      <c r="A29" s="7"/>
      <c r="B29" s="7"/>
      <c r="C29" s="9" t="s">
        <v>30</v>
      </c>
      <c r="D29" s="7">
        <v>39179</v>
      </c>
      <c r="E29" s="8">
        <f>D29/$D$30</f>
        <v>0.006239759398419603</v>
      </c>
      <c r="F29" s="1"/>
      <c r="G29" s="1"/>
      <c r="H29" s="1"/>
      <c r="I29" s="1"/>
      <c r="J29" s="1"/>
      <c r="K29" s="1"/>
    </row>
    <row r="30" spans="1:11" ht="12.75">
      <c r="A30" s="5" t="s">
        <v>1</v>
      </c>
      <c r="B30" s="5"/>
      <c r="C30" s="5"/>
      <c r="D30" s="5">
        <f>SUM(D19:D29)</f>
        <v>6278928</v>
      </c>
      <c r="E30" s="5"/>
      <c r="F30" s="1"/>
      <c r="G30" s="1"/>
      <c r="H30" s="1"/>
      <c r="I30" s="1"/>
      <c r="J30" s="1"/>
      <c r="K30" s="1"/>
    </row>
  </sheetData>
  <printOptions gridLines="1" horizontalCentered="1"/>
  <pageMargins left="0.25" right="0.25" top="0.75" bottom="1" header="0.25" footer="0.5"/>
  <pageSetup horizontalDpi="600" verticalDpi="600" orientation="landscape" scale="91" r:id="rId1"/>
  <headerFooter alignWithMargins="0">
    <oddHeader>&amp;L&amp;11MOBIUS STATISTICS&amp;C&amp;11JANUARY 2007&amp;R&amp;11SORTED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Gary L. Harris</cp:lastModifiedBy>
  <cp:lastPrinted>2007-01-24T04:54:02Z</cp:lastPrinted>
  <dcterms:created xsi:type="dcterms:W3CDTF">2007-01-24T04:49:24Z</dcterms:created>
  <dcterms:modified xsi:type="dcterms:W3CDTF">2007-01-24T14:37:24Z</dcterms:modified>
  <cp:category/>
  <cp:version/>
  <cp:contentType/>
  <cp:contentStatus/>
</cp:coreProperties>
</file>