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mobi.0607" sheetId="1" r:id="rId1"/>
  </sheets>
  <definedNames>
    <definedName name="_xlnm.Print_Area" localSheetId="0">'mobi.0607'!$A$1:$K$41</definedName>
  </definedNames>
  <calcPr fullCalcOnLoad="1"/>
</workbook>
</file>

<file path=xl/sharedStrings.xml><?xml version="1.0" encoding="utf-8"?>
<sst xmlns="http://schemas.openxmlformats.org/spreadsheetml/2006/main" count="77" uniqueCount="58">
  <si>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</si>
  <si>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</si>
  <si>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</si>
  <si>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</si>
  <si>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</si>
  <si>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</si>
  <si>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</si>
  <si>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</si>
  <si>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</si>
  <si>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</si>
  <si>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</si>
  <si>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</si>
  <si>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</si>
  <si>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</si>
  <si>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</si>
  <si>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</si>
  <si>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</si>
  <si>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</si>
  <si>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</si>
  <si>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</si>
  <si>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</si>
  <si>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</si>
  <si>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</si>
  <si>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</si>
  <si>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</si>
  <si>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SWAN</t>
  </si>
  <si>
    <t>6swan</t>
  </si>
  <si>
    <t>SLU</t>
  </si>
  <si>
    <t>6sluu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</si>
  <si>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</si>
  <si>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</si>
  <si>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</si>
  <si>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</si>
  <si>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</si>
  <si>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</si>
  <si>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</si>
  <si>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</si>
  <si>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</si>
  <si>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</si>
  <si>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ARTHUR</t>
  </si>
  <si>
    <t>6arth</t>
  </si>
  <si>
    <t>GALAHAD</t>
  </si>
  <si>
    <t>6gala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</si>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</sst>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0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9">
      <selection activeCell="G40" sqref="G40:G41"/>
    </sheetView>
  </sheetViews>
  <sheetFormatPr defaultColWidth="9.140625" defaultRowHeight="12.75"/>
  <cols>
    <col min="1" max="1" width="12.421875" style="0" bestFit="1" customWidth="1"/>
    <col min="2" max="2" width="6.28125" style="0" bestFit="1" customWidth="1"/>
    <col min="3" max="3" width="10.00390625" style="0" bestFit="1" customWidth="1"/>
    <col min="4" max="4" width="9.7109375" style="0" bestFit="1" customWidth="1"/>
    <col min="5" max="5" width="14.00390625" style="0" bestFit="1" customWidth="1"/>
    <col min="6" max="6" width="9.7109375" style="0" bestFit="1" customWidth="1"/>
    <col min="7" max="7" width="9.57421875" style="0" bestFit="1" customWidth="1"/>
    <col min="8" max="8" width="10.00390625" style="0" customWidth="1"/>
    <col min="9" max="9" width="9.8515625" style="0" bestFit="1" customWidth="1"/>
    <col min="10" max="10" width="9.7109375" style="0" bestFit="1" customWidth="1"/>
    <col min="11" max="11" width="9.57421875" style="0" customWidth="1"/>
  </cols>
  <sheetData>
    <row r="1" spans="1:11" ht="12.7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2.7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2.7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2.7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2.75">
      <c r="A6" s="1" t="s">
        <v>21</v>
      </c>
      <c r="B6" s="1" t="s">
        <v>22</v>
      </c>
      <c r="C6" s="1">
        <v>3195064</v>
      </c>
      <c r="D6" s="1"/>
      <c r="E6" s="1">
        <v>1385374</v>
      </c>
      <c r="F6" s="3">
        <f>E6/C6</f>
        <v>0.43359820022384526</v>
      </c>
      <c r="G6" s="3">
        <f>E6/$E$21</f>
        <v>0.3814063791372797</v>
      </c>
      <c r="H6" s="1">
        <v>2986853</v>
      </c>
      <c r="I6" s="1">
        <v>7053245</v>
      </c>
      <c r="J6" s="1">
        <v>286673</v>
      </c>
      <c r="K6" s="1">
        <v>226633</v>
      </c>
    </row>
    <row r="7" spans="1:11" ht="12.75">
      <c r="A7" s="1" t="s">
        <v>23</v>
      </c>
      <c r="B7" s="1" t="s">
        <v>24</v>
      </c>
      <c r="C7" s="1">
        <v>1799660</v>
      </c>
      <c r="D7" s="1"/>
      <c r="E7" s="1">
        <v>657730</v>
      </c>
      <c r="F7" s="3">
        <f aca="true" t="shared" si="0" ref="F7:F21">E7/C7</f>
        <v>0.3654745896447107</v>
      </c>
      <c r="G7" s="3">
        <f aca="true" t="shared" si="1" ref="G7:G21">E7/$E$21</f>
        <v>0.18107920153688678</v>
      </c>
      <c r="H7" s="1">
        <v>1765360</v>
      </c>
      <c r="I7" s="1">
        <v>2618866</v>
      </c>
      <c r="J7" s="1">
        <v>236093</v>
      </c>
      <c r="K7" s="1">
        <v>145935</v>
      </c>
    </row>
    <row r="8" spans="1:11" ht="12.75">
      <c r="A8" s="1" t="s">
        <v>25</v>
      </c>
      <c r="B8" s="1" t="s">
        <v>26</v>
      </c>
      <c r="C8" s="1">
        <v>1399865</v>
      </c>
      <c r="D8" s="1"/>
      <c r="E8" s="1">
        <v>343583</v>
      </c>
      <c r="F8" s="3">
        <f t="shared" si="0"/>
        <v>0.24544009600925804</v>
      </c>
      <c r="G8" s="3">
        <f t="shared" si="1"/>
        <v>0.09459160339599557</v>
      </c>
      <c r="H8" s="1">
        <v>1353931</v>
      </c>
      <c r="I8" s="1">
        <v>2194722</v>
      </c>
      <c r="J8" s="1">
        <v>94997</v>
      </c>
      <c r="K8" s="1">
        <v>53468</v>
      </c>
    </row>
    <row r="9" spans="1:11" ht="12.75">
      <c r="A9" s="1" t="s">
        <v>27</v>
      </c>
      <c r="B9" s="1" t="s">
        <v>28</v>
      </c>
      <c r="C9" s="1">
        <v>1164493</v>
      </c>
      <c r="D9" s="1"/>
      <c r="E9" s="1">
        <v>277086</v>
      </c>
      <c r="F9" s="3">
        <f t="shared" si="0"/>
        <v>0.23794561238238443</v>
      </c>
      <c r="G9" s="3">
        <f t="shared" si="1"/>
        <v>0.07628435929188239</v>
      </c>
      <c r="H9" s="1">
        <v>999596</v>
      </c>
      <c r="I9" s="1">
        <v>1608894</v>
      </c>
      <c r="J9" s="1">
        <v>18820</v>
      </c>
      <c r="K9" s="1">
        <v>32617</v>
      </c>
    </row>
    <row r="10" spans="1:11" ht="12.75">
      <c r="A10" s="1" t="s">
        <v>29</v>
      </c>
      <c r="B10" s="1" t="s">
        <v>30</v>
      </c>
      <c r="C10" s="1">
        <v>694720</v>
      </c>
      <c r="D10" s="1"/>
      <c r="E10" s="1">
        <v>127992</v>
      </c>
      <c r="F10" s="3">
        <f t="shared" si="0"/>
        <v>0.18423537540304008</v>
      </c>
      <c r="G10" s="3">
        <f t="shared" si="1"/>
        <v>0.035237390970625046</v>
      </c>
      <c r="H10" s="1">
        <v>669088</v>
      </c>
      <c r="I10" s="1">
        <v>943219</v>
      </c>
      <c r="J10" s="1">
        <v>6055</v>
      </c>
      <c r="K10" s="1">
        <v>28932</v>
      </c>
    </row>
    <row r="11" spans="1:11" ht="12.75">
      <c r="A11" s="1" t="s">
        <v>31</v>
      </c>
      <c r="B11" s="1" t="s">
        <v>32</v>
      </c>
      <c r="C11" s="1">
        <v>692911</v>
      </c>
      <c r="D11" s="1"/>
      <c r="E11" s="1">
        <v>187361</v>
      </c>
      <c r="F11" s="3">
        <f t="shared" si="0"/>
        <v>0.2703969196621211</v>
      </c>
      <c r="G11" s="3">
        <f t="shared" si="1"/>
        <v>0.05158223021475779</v>
      </c>
      <c r="H11" s="1">
        <v>692011</v>
      </c>
      <c r="I11" s="1">
        <v>1027538</v>
      </c>
      <c r="J11" s="1">
        <v>32690</v>
      </c>
      <c r="K11" s="1">
        <v>23787</v>
      </c>
    </row>
    <row r="12" spans="1:11" ht="12.75">
      <c r="A12" s="1" t="s">
        <v>33</v>
      </c>
      <c r="B12" s="1" t="s">
        <v>34</v>
      </c>
      <c r="C12" s="1">
        <v>579111</v>
      </c>
      <c r="D12" s="1"/>
      <c r="E12" s="1">
        <v>146904</v>
      </c>
      <c r="F12" s="3">
        <f t="shared" si="0"/>
        <v>0.25367157591549805</v>
      </c>
      <c r="G12" s="3">
        <f t="shared" si="1"/>
        <v>0.040444040902155615</v>
      </c>
      <c r="H12" s="1">
        <v>574187</v>
      </c>
      <c r="I12" s="1">
        <v>983418</v>
      </c>
      <c r="J12" s="1">
        <v>34773</v>
      </c>
      <c r="K12" s="1">
        <v>8397</v>
      </c>
    </row>
    <row r="13" spans="1:11" ht="12.75">
      <c r="A13" s="1" t="s">
        <v>35</v>
      </c>
      <c r="B13" s="1" t="s">
        <v>36</v>
      </c>
      <c r="C13" s="1">
        <v>555676</v>
      </c>
      <c r="D13" s="1"/>
      <c r="E13" s="1">
        <v>112803</v>
      </c>
      <c r="F13" s="3">
        <f t="shared" si="0"/>
        <v>0.20300138929880002</v>
      </c>
      <c r="G13" s="3">
        <f t="shared" si="1"/>
        <v>0.031055717651567418</v>
      </c>
      <c r="H13" s="1">
        <v>542080</v>
      </c>
      <c r="I13" s="1">
        <v>820225</v>
      </c>
      <c r="J13" s="1">
        <v>22343</v>
      </c>
      <c r="K13" s="1">
        <v>6522</v>
      </c>
    </row>
    <row r="14" spans="1:11" ht="12.75">
      <c r="A14" s="1" t="s">
        <v>37</v>
      </c>
      <c r="B14" s="1" t="s">
        <v>38</v>
      </c>
      <c r="C14" s="1">
        <v>525229</v>
      </c>
      <c r="D14" s="1"/>
      <c r="E14" s="1">
        <v>108326</v>
      </c>
      <c r="F14" s="3">
        <f t="shared" si="0"/>
        <v>0.20624527587014427</v>
      </c>
      <c r="G14" s="3">
        <f t="shared" si="1"/>
        <v>0.029823157808956252</v>
      </c>
      <c r="H14" s="1">
        <v>510242</v>
      </c>
      <c r="I14" s="1">
        <v>782965</v>
      </c>
      <c r="J14" s="1">
        <v>1411</v>
      </c>
      <c r="K14" s="1">
        <v>8403</v>
      </c>
    </row>
    <row r="15" spans="1:11" ht="12.75">
      <c r="A15" s="1" t="s">
        <v>39</v>
      </c>
      <c r="B15" s="1" t="s">
        <v>40</v>
      </c>
      <c r="C15" s="1">
        <v>446999</v>
      </c>
      <c r="D15" s="1"/>
      <c r="E15" s="1">
        <v>58705</v>
      </c>
      <c r="F15" s="3">
        <f t="shared" si="0"/>
        <v>0.13133139000310962</v>
      </c>
      <c r="G15" s="3">
        <f t="shared" si="1"/>
        <v>0.01616203385313569</v>
      </c>
      <c r="H15" s="1">
        <v>417616</v>
      </c>
      <c r="I15" s="1">
        <v>640891</v>
      </c>
      <c r="J15" s="1">
        <v>40597</v>
      </c>
      <c r="K15" s="1">
        <v>5138</v>
      </c>
    </row>
    <row r="16" spans="1:11" ht="12.75">
      <c r="A16" s="1" t="s">
        <v>41</v>
      </c>
      <c r="B16" s="1" t="s">
        <v>42</v>
      </c>
      <c r="C16" s="1">
        <v>444545</v>
      </c>
      <c r="D16" s="1"/>
      <c r="E16" s="1">
        <v>62239</v>
      </c>
      <c r="F16" s="3">
        <f t="shared" si="0"/>
        <v>0.14000607362584216</v>
      </c>
      <c r="G16" s="3">
        <f t="shared" si="1"/>
        <v>0.017134977003412183</v>
      </c>
      <c r="H16" s="1">
        <v>442362</v>
      </c>
      <c r="I16" s="1">
        <v>546167</v>
      </c>
      <c r="J16" s="1">
        <v>4656</v>
      </c>
      <c r="K16" s="1">
        <v>18017</v>
      </c>
    </row>
    <row r="17" spans="1:11" ht="12.75">
      <c r="A17" s="1" t="s">
        <v>43</v>
      </c>
      <c r="B17" s="1" t="s">
        <v>44</v>
      </c>
      <c r="C17" s="1">
        <v>345741</v>
      </c>
      <c r="D17" s="1"/>
      <c r="E17" s="1">
        <v>52992</v>
      </c>
      <c r="F17" s="3">
        <f t="shared" si="0"/>
        <v>0.15327080097529655</v>
      </c>
      <c r="G17" s="3">
        <f t="shared" si="1"/>
        <v>0.014589191686319164</v>
      </c>
      <c r="H17" s="1">
        <v>333066</v>
      </c>
      <c r="I17" s="1">
        <v>593168</v>
      </c>
      <c r="J17" s="1">
        <v>1499</v>
      </c>
      <c r="K17" s="1">
        <v>5370</v>
      </c>
    </row>
    <row r="18" spans="1:11" ht="12.75">
      <c r="A18" s="1" t="s">
        <v>45</v>
      </c>
      <c r="B18" s="1" t="s">
        <v>46</v>
      </c>
      <c r="C18" s="1">
        <v>146826</v>
      </c>
      <c r="D18" s="1"/>
      <c r="E18" s="1">
        <v>61317</v>
      </c>
      <c r="F18" s="3">
        <f t="shared" si="0"/>
        <v>0.417616770871644</v>
      </c>
      <c r="G18" s="3">
        <f t="shared" si="1"/>
        <v>0.016881141806877116</v>
      </c>
      <c r="H18" s="1">
        <v>141530</v>
      </c>
      <c r="I18" s="1">
        <v>243712</v>
      </c>
      <c r="J18" s="1">
        <v>72</v>
      </c>
      <c r="K18" s="1">
        <v>0</v>
      </c>
    </row>
    <row r="19" spans="1:11" ht="12.75">
      <c r="A19" s="1" t="s">
        <v>47</v>
      </c>
      <c r="B19" s="1" t="s">
        <v>48</v>
      </c>
      <c r="C19" s="1">
        <v>113294</v>
      </c>
      <c r="D19" s="1"/>
      <c r="E19" s="1">
        <v>49866</v>
      </c>
      <c r="F19" s="3">
        <f t="shared" si="0"/>
        <v>0.44014687450350415</v>
      </c>
      <c r="G19" s="3">
        <f t="shared" si="1"/>
        <v>0.013728574740149295</v>
      </c>
      <c r="H19" s="1">
        <v>105236</v>
      </c>
      <c r="I19" s="1">
        <v>149271</v>
      </c>
      <c r="J19" s="1">
        <v>28725</v>
      </c>
      <c r="K19" s="1">
        <v>706</v>
      </c>
    </row>
    <row r="20" spans="1:11" ht="12.75">
      <c r="A20" s="1"/>
      <c r="B20" s="1"/>
      <c r="C20" s="1"/>
      <c r="D20" s="1"/>
      <c r="E20" s="1"/>
      <c r="F20" s="3" t="s">
        <v>56</v>
      </c>
      <c r="G20" s="3" t="s">
        <v>56</v>
      </c>
      <c r="H20" s="1"/>
      <c r="I20" s="1"/>
      <c r="J20" s="1"/>
      <c r="K20" s="1"/>
    </row>
    <row r="21" spans="1:11" ht="12.75">
      <c r="A21" s="1" t="s">
        <v>1</v>
      </c>
      <c r="B21" s="1"/>
      <c r="C21" s="1">
        <v>12104134</v>
      </c>
      <c r="D21" s="1">
        <f>$D$40</f>
        <v>6018655</v>
      </c>
      <c r="E21" s="1">
        <v>3632278</v>
      </c>
      <c r="F21" s="3">
        <f>E21/D21</f>
        <v>0.6035032744026697</v>
      </c>
      <c r="G21" s="3">
        <f t="shared" si="1"/>
        <v>1</v>
      </c>
      <c r="H21" s="1">
        <v>11533158</v>
      </c>
      <c r="I21" s="1">
        <v>20206301</v>
      </c>
      <c r="J21" s="1">
        <v>809404</v>
      </c>
      <c r="K21" s="1">
        <v>563925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49</v>
      </c>
      <c r="B23" s="1"/>
      <c r="C23" s="1" t="s">
        <v>50</v>
      </c>
      <c r="D23" s="1" t="s">
        <v>50</v>
      </c>
      <c r="E23" s="1" t="s">
        <v>51</v>
      </c>
      <c r="F23" s="1"/>
      <c r="G23" s="1"/>
      <c r="H23" s="1"/>
      <c r="I23" s="1"/>
      <c r="J23" s="1"/>
      <c r="K23" s="1"/>
    </row>
    <row r="24" spans="1:11" ht="12.75">
      <c r="A24" s="1" t="s">
        <v>52</v>
      </c>
      <c r="B24" s="1"/>
      <c r="C24" s="1" t="s">
        <v>53</v>
      </c>
      <c r="D24" s="1" t="s">
        <v>13</v>
      </c>
      <c r="E24" s="1" t="s">
        <v>1</v>
      </c>
      <c r="F24" s="1"/>
      <c r="G24" s="1"/>
      <c r="H24" s="1"/>
      <c r="I24" s="1"/>
      <c r="J24" s="1"/>
      <c r="K24" s="1"/>
    </row>
    <row r="25" spans="1:11" ht="12.75">
      <c r="A25" s="1" t="s">
        <v>53</v>
      </c>
      <c r="B25" s="1"/>
      <c r="C25" s="1" t="s">
        <v>54</v>
      </c>
      <c r="D25" s="1"/>
      <c r="E25" s="1"/>
      <c r="F25" s="1"/>
      <c r="G25" s="1"/>
      <c r="H25" s="1"/>
      <c r="I25" s="1"/>
      <c r="J25" s="1"/>
      <c r="K25" s="1"/>
    </row>
    <row r="26" spans="1:11" ht="12.75">
      <c r="A26" s="1" t="s">
        <v>54</v>
      </c>
      <c r="B26" s="1"/>
      <c r="C26" s="1" t="s">
        <v>55</v>
      </c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>
        <v>1</v>
      </c>
      <c r="D28" s="1">
        <v>3632278</v>
      </c>
      <c r="E28" s="3">
        <f>D28/$D$40</f>
        <v>0.6035032744026697</v>
      </c>
      <c r="F28" s="1"/>
      <c r="G28" s="1"/>
      <c r="H28" s="1"/>
      <c r="I28" s="1"/>
      <c r="J28" s="1"/>
      <c r="K28" s="1"/>
    </row>
    <row r="29" spans="1:11" ht="12.75">
      <c r="A29" s="1"/>
      <c r="B29" s="1"/>
      <c r="C29" s="1">
        <v>2</v>
      </c>
      <c r="D29" s="1">
        <v>1076247</v>
      </c>
      <c r="E29" s="3">
        <f aca="true" t="shared" si="2" ref="E29:E38">D29/$D$40</f>
        <v>0.17881852340763843</v>
      </c>
      <c r="F29" s="1"/>
      <c r="G29" s="1"/>
      <c r="H29" s="1"/>
      <c r="I29" s="1"/>
      <c r="J29" s="1"/>
      <c r="K29" s="1"/>
    </row>
    <row r="30" spans="1:11" ht="12.75">
      <c r="A30" s="1"/>
      <c r="B30" s="1"/>
      <c r="C30" s="1">
        <v>3</v>
      </c>
      <c r="D30" s="1">
        <v>507404</v>
      </c>
      <c r="E30" s="3">
        <f t="shared" si="2"/>
        <v>0.08430521437098489</v>
      </c>
      <c r="F30" s="1"/>
      <c r="G30" s="1"/>
      <c r="H30" s="1"/>
      <c r="I30" s="1"/>
      <c r="J30" s="1"/>
      <c r="K30" s="1"/>
    </row>
    <row r="31" spans="1:11" ht="12.75">
      <c r="A31" s="1"/>
      <c r="B31" s="1"/>
      <c r="C31" s="1">
        <v>4</v>
      </c>
      <c r="D31" s="1">
        <v>262152</v>
      </c>
      <c r="E31" s="3">
        <f t="shared" si="2"/>
        <v>0.04355657534781442</v>
      </c>
      <c r="F31" s="1"/>
      <c r="G31" s="1"/>
      <c r="H31" s="1"/>
      <c r="I31" s="1"/>
      <c r="J31" s="1"/>
      <c r="K31" s="1"/>
    </row>
    <row r="32" spans="1:11" ht="12.75">
      <c r="A32" s="1"/>
      <c r="B32" s="1"/>
      <c r="C32" s="1">
        <v>5</v>
      </c>
      <c r="D32" s="1">
        <v>169816</v>
      </c>
      <c r="E32" s="3">
        <f t="shared" si="2"/>
        <v>0.02821494171039875</v>
      </c>
      <c r="F32" s="1"/>
      <c r="G32" s="1"/>
      <c r="H32" s="1"/>
      <c r="I32" s="1"/>
      <c r="J32" s="1"/>
      <c r="K32" s="1"/>
    </row>
    <row r="33" spans="1:11" ht="12.75">
      <c r="A33" s="1"/>
      <c r="B33" s="1"/>
      <c r="C33" s="1">
        <v>6</v>
      </c>
      <c r="D33" s="1">
        <v>117605</v>
      </c>
      <c r="E33" s="3">
        <f t="shared" si="2"/>
        <v>0.019540079968032725</v>
      </c>
      <c r="F33" s="1"/>
      <c r="G33" s="1"/>
      <c r="H33" s="1"/>
      <c r="I33" s="1"/>
      <c r="J33" s="1"/>
      <c r="K33" s="1"/>
    </row>
    <row r="34" spans="1:11" ht="12.75">
      <c r="A34" s="1"/>
      <c r="B34" s="1"/>
      <c r="C34" s="1">
        <v>7</v>
      </c>
      <c r="D34" s="1">
        <v>82214</v>
      </c>
      <c r="E34" s="3">
        <f t="shared" si="2"/>
        <v>0.013659862544040155</v>
      </c>
      <c r="F34" s="1"/>
      <c r="G34" s="1"/>
      <c r="H34" s="1"/>
      <c r="I34" s="1"/>
      <c r="J34" s="1"/>
      <c r="K34" s="1"/>
    </row>
    <row r="35" spans="1:11" ht="12.75">
      <c r="A35" s="1"/>
      <c r="B35" s="1"/>
      <c r="C35" s="1">
        <v>8</v>
      </c>
      <c r="D35" s="1">
        <v>61317</v>
      </c>
      <c r="E35" s="3">
        <f t="shared" si="2"/>
        <v>0.01018782435610614</v>
      </c>
      <c r="F35" s="1"/>
      <c r="G35" s="1"/>
      <c r="H35" s="1"/>
      <c r="I35" s="1"/>
      <c r="J35" s="1"/>
      <c r="K35" s="1"/>
    </row>
    <row r="36" spans="1:11" ht="12.75">
      <c r="A36" s="1"/>
      <c r="B36" s="1"/>
      <c r="C36" s="1">
        <v>9</v>
      </c>
      <c r="D36" s="1">
        <v>38336</v>
      </c>
      <c r="E36" s="3">
        <f t="shared" si="2"/>
        <v>0.0063695294048254966</v>
      </c>
      <c r="F36" s="1"/>
      <c r="G36" s="1"/>
      <c r="H36" s="1"/>
      <c r="I36" s="1"/>
      <c r="J36" s="1"/>
      <c r="K36" s="1"/>
    </row>
    <row r="37" spans="1:11" ht="12.75">
      <c r="A37" s="1"/>
      <c r="B37" s="1"/>
      <c r="C37" s="1">
        <v>10</v>
      </c>
      <c r="D37" s="1">
        <v>31644</v>
      </c>
      <c r="E37" s="3">
        <f t="shared" si="2"/>
        <v>0.005257653080297841</v>
      </c>
      <c r="F37" s="1"/>
      <c r="G37" s="1"/>
      <c r="H37" s="1"/>
      <c r="I37" s="1"/>
      <c r="J37" s="1"/>
      <c r="K37" s="1"/>
    </row>
    <row r="38" spans="1:11" ht="12.75">
      <c r="A38" s="1"/>
      <c r="B38" s="1"/>
      <c r="C38" s="2" t="s">
        <v>57</v>
      </c>
      <c r="D38" s="1">
        <v>39642</v>
      </c>
      <c r="E38" s="3">
        <f t="shared" si="2"/>
        <v>0.006586521407191474</v>
      </c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 t="s">
        <v>1</v>
      </c>
      <c r="B40" s="1"/>
      <c r="C40" s="1"/>
      <c r="D40" s="1">
        <f>SUM(D28:D39)</f>
        <v>6018655</v>
      </c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printOptions gridLines="1" horizontalCentered="1"/>
  <pageMargins left="0.25" right="0.25" top="1" bottom="0.75" header="0.5" footer="0.5"/>
  <pageSetup horizontalDpi="600" verticalDpi="600" orientation="landscape" scale="91" r:id="rId1"/>
  <headerFooter alignWithMargins="0">
    <oddHeader>&amp;L&amp;11MOBIUS STATISTICS&amp;C&amp;11JULY 2006&amp;R&amp;11SORTED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Interfaces,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risinger</dc:creator>
  <cp:keywords/>
  <dc:description/>
  <cp:lastModifiedBy>deb risinger</cp:lastModifiedBy>
  <cp:lastPrinted>2006-07-17T19:21:38Z</cp:lastPrinted>
  <dcterms:created xsi:type="dcterms:W3CDTF">2006-07-17T19:13:59Z</dcterms:created>
  <dcterms:modified xsi:type="dcterms:W3CDTF">2006-07-17T19:21:39Z</dcterms:modified>
  <cp:category/>
  <cp:version/>
  <cp:contentType/>
  <cp:contentStatus/>
</cp:coreProperties>
</file>