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mobius.0507" sheetId="1" r:id="rId1"/>
  </sheets>
  <definedNames>
    <definedName name="_xlnm.Print_Area" localSheetId="0">'mobius.0507'!$A$1:$K$38</definedName>
  </definedNames>
  <calcPr fullCalcOnLoad="1"/>
</workbook>
</file>

<file path=xl/sharedStrings.xml><?xml version="1.0" encoding="utf-8"?>
<sst xmlns="http://schemas.openxmlformats.org/spreadsheetml/2006/main" count="75" uniqueCount="56">
  <si>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</si>
  <si>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</si>
  <si>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</si>
  <si>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</si>
  <si>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</si>
  <si>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</si>
  <si>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</si>
  <si>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</si>
  <si>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</si>
  <si>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</si>
  <si>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</si>
  <si>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</si>
  <si>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</si>
  <si>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</si>
  <si>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</si>
  <si>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</si>
  <si>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</si>
  <si>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</si>
  <si>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</si>
  <si>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</si>
  <si>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</si>
  <si>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</si>
  <si>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</si>
  <si>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</si>
  <si>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</si>
  <si>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</si>
  <si>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</si>
  <si>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</si>
  <si>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</si>
  <si>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</si>
  <si>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</si>
  <si>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</si>
  <si>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</si>
  <si>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</si>
  <si>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</si>
  <si>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</si>
  <si>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</si>
  <si>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</si>
  <si>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</si>
  <si>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</si>
  <si>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</si>
  <si>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</si>
  <si>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</si>
  <si>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</si>
  <si>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</si>
  <si>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</si>
  <si>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</si>
  <si>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</si>
  <si>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</si>
  <si>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</si>
  <si>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</si>
  <si>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</si>
  <si>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</si>
  <si>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</si>
  <si>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</si>
  <si>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9+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</si>
</sst>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0">
      <selection activeCell="G37" sqref="G37"/>
    </sheetView>
  </sheetViews>
  <sheetFormatPr defaultColWidth="9.140625" defaultRowHeight="12.75"/>
  <cols>
    <col min="1" max="1" width="14.8515625" style="0" bestFit="1" customWidth="1"/>
    <col min="2" max="2" width="7.28125" style="0" bestFit="1" customWidth="1"/>
    <col min="3" max="3" width="12.28125" style="0" bestFit="1" customWidth="1"/>
    <col min="4" max="4" width="11.8515625" style="0" bestFit="1" customWidth="1"/>
    <col min="5" max="5" width="16.57421875" style="0" bestFit="1" customWidth="1"/>
    <col min="6" max="6" width="11.8515625" style="0" bestFit="1" customWidth="1"/>
    <col min="7" max="7" width="11.57421875" style="0" bestFit="1" customWidth="1"/>
    <col min="8" max="8" width="11.7109375" style="0" bestFit="1" customWidth="1"/>
    <col min="9" max="11" width="11.8515625" style="0" bestFit="1" customWidth="1"/>
  </cols>
  <sheetData>
    <row r="1" spans="1:11" ht="14.2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4.2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4.2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4.2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4.25">
      <c r="A6" s="1" t="s">
        <v>21</v>
      </c>
      <c r="B6" s="1" t="s">
        <v>22</v>
      </c>
      <c r="C6" s="1">
        <v>3443719</v>
      </c>
      <c r="D6" s="1"/>
      <c r="E6" s="1">
        <v>1760629</v>
      </c>
      <c r="F6" s="3">
        <f>E6/C6</f>
        <v>0.5112580323772061</v>
      </c>
      <c r="G6" s="3">
        <f>E6/$E$20</f>
        <v>0.4810377632740848</v>
      </c>
      <c r="H6" s="1">
        <v>3330150</v>
      </c>
      <c r="I6" s="1">
        <v>8421187</v>
      </c>
      <c r="J6" s="1">
        <v>275363</v>
      </c>
      <c r="K6" s="1">
        <v>230328</v>
      </c>
    </row>
    <row r="7" spans="1:11" ht="14.25">
      <c r="A7" s="1" t="s">
        <v>23</v>
      </c>
      <c r="B7" s="1" t="s">
        <v>24</v>
      </c>
      <c r="C7" s="1">
        <v>1761442</v>
      </c>
      <c r="D7" s="1"/>
      <c r="E7" s="1">
        <v>643452</v>
      </c>
      <c r="F7" s="3">
        <f aca="true" t="shared" si="0" ref="F7:F20">E7/C7</f>
        <v>0.36529843162590653</v>
      </c>
      <c r="G7" s="3">
        <f aca="true" t="shared" si="1" ref="G7:G20">E7/$E$20</f>
        <v>0.1758034832177798</v>
      </c>
      <c r="H7" s="1">
        <v>1733148</v>
      </c>
      <c r="I7" s="1">
        <v>2559883</v>
      </c>
      <c r="J7" s="1">
        <v>215773</v>
      </c>
      <c r="K7" s="1">
        <v>144776</v>
      </c>
    </row>
    <row r="8" spans="1:11" ht="14.25">
      <c r="A8" s="1" t="s">
        <v>25</v>
      </c>
      <c r="B8" s="1" t="s">
        <v>26</v>
      </c>
      <c r="C8" s="1">
        <v>1330909</v>
      </c>
      <c r="D8" s="1"/>
      <c r="E8" s="1">
        <v>320956</v>
      </c>
      <c r="F8" s="3">
        <f t="shared" si="0"/>
        <v>0.24115548095324324</v>
      </c>
      <c r="G8" s="3">
        <f t="shared" si="1"/>
        <v>0.08769136277398427</v>
      </c>
      <c r="H8" s="1">
        <v>1289459</v>
      </c>
      <c r="I8" s="1">
        <v>2083464</v>
      </c>
      <c r="J8" s="1">
        <v>81279</v>
      </c>
      <c r="K8" s="1">
        <v>53088</v>
      </c>
    </row>
    <row r="9" spans="1:11" ht="14.25">
      <c r="A9" s="1" t="s">
        <v>27</v>
      </c>
      <c r="B9" s="1" t="s">
        <v>28</v>
      </c>
      <c r="C9" s="1">
        <v>694998</v>
      </c>
      <c r="D9" s="1"/>
      <c r="E9" s="1">
        <v>125136</v>
      </c>
      <c r="F9" s="3">
        <f t="shared" si="0"/>
        <v>0.18005231669731422</v>
      </c>
      <c r="G9" s="3">
        <f t="shared" si="1"/>
        <v>0.03418956608409033</v>
      </c>
      <c r="H9" s="1">
        <v>680375</v>
      </c>
      <c r="I9" s="1">
        <v>928920</v>
      </c>
      <c r="J9" s="1">
        <v>5487</v>
      </c>
      <c r="K9" s="1">
        <v>30974</v>
      </c>
    </row>
    <row r="10" spans="1:11" ht="14.25">
      <c r="A10" s="1" t="s">
        <v>29</v>
      </c>
      <c r="B10" s="1" t="s">
        <v>30</v>
      </c>
      <c r="C10" s="1">
        <v>674353</v>
      </c>
      <c r="D10" s="1"/>
      <c r="E10" s="1">
        <v>185874</v>
      </c>
      <c r="F10" s="3">
        <f t="shared" si="0"/>
        <v>0.2756330883083489</v>
      </c>
      <c r="G10" s="3">
        <f t="shared" si="1"/>
        <v>0.050784357869152016</v>
      </c>
      <c r="H10" s="1">
        <v>673602</v>
      </c>
      <c r="I10" s="1">
        <v>998586</v>
      </c>
      <c r="J10" s="1">
        <v>24136</v>
      </c>
      <c r="K10" s="1">
        <v>23307</v>
      </c>
    </row>
    <row r="11" spans="1:11" ht="14.25">
      <c r="A11" s="1" t="s">
        <v>31</v>
      </c>
      <c r="B11" s="1" t="s">
        <v>32</v>
      </c>
      <c r="C11" s="1">
        <v>559429</v>
      </c>
      <c r="D11" s="1"/>
      <c r="E11" s="1">
        <v>143573</v>
      </c>
      <c r="F11" s="3">
        <f t="shared" si="0"/>
        <v>0.25664204036615906</v>
      </c>
      <c r="G11" s="3">
        <f t="shared" si="1"/>
        <v>0.03922690969338241</v>
      </c>
      <c r="H11" s="1">
        <v>555126</v>
      </c>
      <c r="I11" s="1">
        <v>946271</v>
      </c>
      <c r="J11" s="1">
        <v>28842</v>
      </c>
      <c r="K11" s="1">
        <v>8537</v>
      </c>
    </row>
    <row r="12" spans="1:11" ht="14.25">
      <c r="A12" s="1" t="s">
        <v>33</v>
      </c>
      <c r="B12" s="1" t="s">
        <v>34</v>
      </c>
      <c r="C12" s="1">
        <v>550943</v>
      </c>
      <c r="D12" s="1"/>
      <c r="E12" s="1">
        <v>111034</v>
      </c>
      <c r="F12" s="3">
        <f t="shared" si="0"/>
        <v>0.2015344600076596</v>
      </c>
      <c r="G12" s="3">
        <f t="shared" si="1"/>
        <v>0.03033662799339028</v>
      </c>
      <c r="H12" s="1">
        <v>536803</v>
      </c>
      <c r="I12" s="1">
        <v>812004</v>
      </c>
      <c r="J12" s="1">
        <v>18315</v>
      </c>
      <c r="K12" s="1">
        <v>6372</v>
      </c>
    </row>
    <row r="13" spans="1:11" ht="14.25">
      <c r="A13" s="1" t="s">
        <v>35</v>
      </c>
      <c r="B13" s="1" t="s">
        <v>36</v>
      </c>
      <c r="C13" s="1">
        <v>487490</v>
      </c>
      <c r="D13" s="1"/>
      <c r="E13" s="1">
        <v>80498</v>
      </c>
      <c r="F13" s="3">
        <f t="shared" si="0"/>
        <v>0.16512748979466246</v>
      </c>
      <c r="G13" s="3">
        <f t="shared" si="1"/>
        <v>0.02199360448341887</v>
      </c>
      <c r="H13" s="1">
        <v>475220</v>
      </c>
      <c r="I13" s="1">
        <v>741333</v>
      </c>
      <c r="J13" s="1">
        <v>347</v>
      </c>
      <c r="K13" s="1">
        <v>8309</v>
      </c>
    </row>
    <row r="14" spans="1:11" ht="14.25">
      <c r="A14" s="1" t="s">
        <v>37</v>
      </c>
      <c r="B14" s="1" t="s">
        <v>38</v>
      </c>
      <c r="C14" s="1">
        <v>441261</v>
      </c>
      <c r="D14" s="1"/>
      <c r="E14" s="1">
        <v>62282</v>
      </c>
      <c r="F14" s="3">
        <f t="shared" si="0"/>
        <v>0.14114548985747663</v>
      </c>
      <c r="G14" s="3">
        <f t="shared" si="1"/>
        <v>0.017016642331937365</v>
      </c>
      <c r="H14" s="1">
        <v>440275</v>
      </c>
      <c r="I14" s="1">
        <v>546344</v>
      </c>
      <c r="J14" s="1">
        <v>4556</v>
      </c>
      <c r="K14" s="1">
        <v>17892</v>
      </c>
    </row>
    <row r="15" spans="1:11" ht="14.25">
      <c r="A15" s="1" t="s">
        <v>39</v>
      </c>
      <c r="B15" s="1" t="s">
        <v>40</v>
      </c>
      <c r="C15" s="1">
        <v>438249</v>
      </c>
      <c r="D15" s="1"/>
      <c r="E15" s="1">
        <v>55157</v>
      </c>
      <c r="F15" s="3">
        <f t="shared" si="0"/>
        <v>0.1258576745183674</v>
      </c>
      <c r="G15" s="3">
        <f t="shared" si="1"/>
        <v>0.01506995506089511</v>
      </c>
      <c r="H15" s="1">
        <v>422364</v>
      </c>
      <c r="I15" s="1">
        <v>633795</v>
      </c>
      <c r="J15" s="1">
        <v>39318</v>
      </c>
      <c r="K15" s="1">
        <v>5115</v>
      </c>
    </row>
    <row r="16" spans="1:11" ht="14.25">
      <c r="A16" s="1" t="s">
        <v>41</v>
      </c>
      <c r="B16" s="1" t="s">
        <v>42</v>
      </c>
      <c r="C16" s="1">
        <v>342354</v>
      </c>
      <c r="D16" s="1"/>
      <c r="E16" s="1">
        <v>54277</v>
      </c>
      <c r="F16" s="3">
        <f t="shared" si="0"/>
        <v>0.1585405749604211</v>
      </c>
      <c r="G16" s="3">
        <f t="shared" si="1"/>
        <v>0.01482952210671726</v>
      </c>
      <c r="H16" s="1">
        <v>326220</v>
      </c>
      <c r="I16" s="1">
        <v>583023</v>
      </c>
      <c r="J16" s="1">
        <v>1508</v>
      </c>
      <c r="K16" s="1">
        <v>6344</v>
      </c>
    </row>
    <row r="17" spans="1:11" ht="14.25">
      <c r="A17" s="1" t="s">
        <v>43</v>
      </c>
      <c r="B17" s="1" t="s">
        <v>44</v>
      </c>
      <c r="C17" s="1">
        <v>148948</v>
      </c>
      <c r="D17" s="1"/>
      <c r="E17" s="1">
        <v>61114</v>
      </c>
      <c r="F17" s="3">
        <f t="shared" si="0"/>
        <v>0.41030426726105756</v>
      </c>
      <c r="G17" s="3">
        <f t="shared" si="1"/>
        <v>0.01669752222911949</v>
      </c>
      <c r="H17" s="1">
        <v>146682</v>
      </c>
      <c r="I17" s="1">
        <v>256282</v>
      </c>
      <c r="J17" s="1">
        <v>7820</v>
      </c>
      <c r="K17" s="1">
        <v>0</v>
      </c>
    </row>
    <row r="18" spans="1:11" ht="14.25">
      <c r="A18" s="1" t="s">
        <v>45</v>
      </c>
      <c r="B18" s="1" t="s">
        <v>46</v>
      </c>
      <c r="C18" s="1">
        <v>114557</v>
      </c>
      <c r="D18" s="1"/>
      <c r="E18" s="1">
        <v>56082</v>
      </c>
      <c r="F18" s="3">
        <f t="shared" si="0"/>
        <v>0.4895554178269333</v>
      </c>
      <c r="G18" s="3">
        <f t="shared" si="1"/>
        <v>0.015322682882047965</v>
      </c>
      <c r="H18" s="1">
        <v>103575</v>
      </c>
      <c r="I18" s="1">
        <v>139913</v>
      </c>
      <c r="J18" s="1">
        <v>19327</v>
      </c>
      <c r="K18" s="1">
        <v>300</v>
      </c>
    </row>
    <row r="19" spans="1:11" ht="14.25">
      <c r="A19" s="1"/>
      <c r="B19" s="1"/>
      <c r="C19" s="1"/>
      <c r="D19" s="1"/>
      <c r="E19" s="1"/>
      <c r="F19" s="3" t="s">
        <v>54</v>
      </c>
      <c r="G19" s="3" t="s">
        <v>54</v>
      </c>
      <c r="H19" s="1"/>
      <c r="I19" s="1"/>
      <c r="J19" s="1"/>
      <c r="K19" s="1"/>
    </row>
    <row r="20" spans="1:11" ht="14.25">
      <c r="A20" s="1" t="s">
        <v>1</v>
      </c>
      <c r="B20" s="1"/>
      <c r="C20" s="1">
        <v>10988652</v>
      </c>
      <c r="D20" s="1">
        <f>$D$37</f>
        <v>5749939</v>
      </c>
      <c r="E20" s="1">
        <v>3660064</v>
      </c>
      <c r="F20" s="3">
        <f>E20/D20</f>
        <v>0.6365396224203422</v>
      </c>
      <c r="G20" s="3">
        <f t="shared" si="1"/>
        <v>1</v>
      </c>
      <c r="H20" s="1">
        <v>10712999</v>
      </c>
      <c r="I20" s="1">
        <v>19651005</v>
      </c>
      <c r="J20" s="1">
        <v>722071</v>
      </c>
      <c r="K20" s="1">
        <v>535342</v>
      </c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 t="s">
        <v>47</v>
      </c>
      <c r="B22" s="1"/>
      <c r="C22" s="1" t="s">
        <v>48</v>
      </c>
      <c r="D22" s="1" t="s">
        <v>48</v>
      </c>
      <c r="E22" s="1" t="s">
        <v>49</v>
      </c>
      <c r="F22" s="1"/>
      <c r="G22" s="1"/>
      <c r="H22" s="1"/>
      <c r="I22" s="1"/>
      <c r="J22" s="1"/>
      <c r="K22" s="1"/>
    </row>
    <row r="23" spans="1:11" ht="14.25">
      <c r="A23" s="1" t="s">
        <v>50</v>
      </c>
      <c r="B23" s="1"/>
      <c r="C23" s="1" t="s">
        <v>51</v>
      </c>
      <c r="D23" s="1" t="s">
        <v>13</v>
      </c>
      <c r="E23" s="1" t="s">
        <v>1</v>
      </c>
      <c r="F23" s="1"/>
      <c r="G23" s="1"/>
      <c r="H23" s="1"/>
      <c r="I23" s="1"/>
      <c r="J23" s="1"/>
      <c r="K23" s="1"/>
    </row>
    <row r="24" spans="1:11" ht="14.25">
      <c r="A24" s="1" t="s">
        <v>51</v>
      </c>
      <c r="B24" s="1"/>
      <c r="C24" s="1" t="s">
        <v>52</v>
      </c>
      <c r="D24" s="1"/>
      <c r="E24" s="1"/>
      <c r="F24" s="1"/>
      <c r="G24" s="1"/>
      <c r="H24" s="1"/>
      <c r="I24" s="1"/>
      <c r="J24" s="1"/>
      <c r="K24" s="1"/>
    </row>
    <row r="25" spans="1:11" ht="14.25">
      <c r="A25" s="1" t="s">
        <v>52</v>
      </c>
      <c r="B25" s="1"/>
      <c r="C25" s="1" t="s">
        <v>53</v>
      </c>
      <c r="D25" s="1"/>
      <c r="E25" s="1"/>
      <c r="F25" s="1"/>
      <c r="G25" s="1"/>
      <c r="H25" s="1"/>
      <c r="I25" s="1"/>
      <c r="J25" s="1"/>
      <c r="K25" s="1"/>
    </row>
    <row r="26" spans="1:11" ht="14.25">
      <c r="A26" s="1" t="s">
        <v>54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"/>
      <c r="C27" s="1">
        <v>1</v>
      </c>
      <c r="D27" s="1">
        <v>3660064</v>
      </c>
      <c r="E27" s="3">
        <f>D27/$D$37</f>
        <v>0.6365396224203422</v>
      </c>
      <c r="F27" s="1"/>
      <c r="G27" s="1"/>
      <c r="H27" s="1"/>
      <c r="I27" s="1"/>
      <c r="J27" s="1"/>
      <c r="K27" s="1"/>
    </row>
    <row r="28" spans="1:11" ht="14.25">
      <c r="A28" s="1"/>
      <c r="B28" s="1"/>
      <c r="C28" s="1">
        <v>2</v>
      </c>
      <c r="D28" s="1">
        <v>915702</v>
      </c>
      <c r="E28" s="3">
        <f aca="true" t="shared" si="2" ref="E28:E35">D28/$D$37</f>
        <v>0.15925421121858857</v>
      </c>
      <c r="F28" s="1"/>
      <c r="G28" s="1"/>
      <c r="H28" s="1"/>
      <c r="I28" s="1"/>
      <c r="J28" s="1"/>
      <c r="K28" s="1"/>
    </row>
    <row r="29" spans="1:11" ht="14.25">
      <c r="A29" s="1"/>
      <c r="B29" s="1"/>
      <c r="C29" s="1">
        <v>3</v>
      </c>
      <c r="D29" s="1">
        <v>479385</v>
      </c>
      <c r="E29" s="3">
        <f t="shared" si="2"/>
        <v>0.08337218881800311</v>
      </c>
      <c r="F29" s="1"/>
      <c r="G29" s="1"/>
      <c r="H29" s="1"/>
      <c r="I29" s="1"/>
      <c r="J29" s="1"/>
      <c r="K29" s="1"/>
    </row>
    <row r="30" spans="1:11" ht="14.25">
      <c r="A30" s="1"/>
      <c r="B30" s="1"/>
      <c r="C30" s="1">
        <v>4</v>
      </c>
      <c r="D30" s="1">
        <v>236320</v>
      </c>
      <c r="E30" s="3">
        <f t="shared" si="2"/>
        <v>0.04109956644757449</v>
      </c>
      <c r="F30" s="1"/>
      <c r="G30" s="1"/>
      <c r="H30" s="1"/>
      <c r="I30" s="1"/>
      <c r="J30" s="1"/>
      <c r="K30" s="1"/>
    </row>
    <row r="31" spans="1:11" ht="14.25">
      <c r="A31" s="1"/>
      <c r="B31" s="1"/>
      <c r="C31" s="1">
        <v>5</v>
      </c>
      <c r="D31" s="1">
        <v>156330</v>
      </c>
      <c r="E31" s="3">
        <f t="shared" si="2"/>
        <v>0.027188114517388794</v>
      </c>
      <c r="F31" s="1"/>
      <c r="G31" s="1"/>
      <c r="H31" s="1"/>
      <c r="I31" s="1"/>
      <c r="J31" s="1"/>
      <c r="K31" s="1"/>
    </row>
    <row r="32" spans="1:11" ht="14.25">
      <c r="A32" s="1"/>
      <c r="B32" s="1"/>
      <c r="C32" s="1">
        <v>6</v>
      </c>
      <c r="D32" s="1">
        <v>101911</v>
      </c>
      <c r="E32" s="3">
        <f t="shared" si="2"/>
        <v>0.01772384020073952</v>
      </c>
      <c r="F32" s="1"/>
      <c r="G32" s="1"/>
      <c r="H32" s="1"/>
      <c r="I32" s="1"/>
      <c r="J32" s="1"/>
      <c r="K32" s="1"/>
    </row>
    <row r="33" spans="1:11" ht="14.25">
      <c r="A33" s="1"/>
      <c r="B33" s="1"/>
      <c r="C33" s="1">
        <v>7</v>
      </c>
      <c r="D33" s="1">
        <v>70732</v>
      </c>
      <c r="E33" s="3">
        <f t="shared" si="2"/>
        <v>0.012301347892560252</v>
      </c>
      <c r="F33" s="1"/>
      <c r="G33" s="1"/>
      <c r="H33" s="1"/>
      <c r="I33" s="1"/>
      <c r="J33" s="1"/>
      <c r="K33" s="1"/>
    </row>
    <row r="34" spans="1:11" ht="14.25">
      <c r="A34" s="1"/>
      <c r="B34" s="1"/>
      <c r="C34" s="1">
        <v>8</v>
      </c>
      <c r="D34" s="1">
        <v>44193</v>
      </c>
      <c r="E34" s="3">
        <f t="shared" si="2"/>
        <v>0.007685820666967076</v>
      </c>
      <c r="F34" s="1"/>
      <c r="G34" s="1"/>
      <c r="H34" s="1"/>
      <c r="I34" s="1"/>
      <c r="J34" s="1"/>
      <c r="K34" s="1"/>
    </row>
    <row r="35" spans="1:11" ht="14.25">
      <c r="A35" s="1"/>
      <c r="B35" s="1"/>
      <c r="C35" s="2" t="s">
        <v>55</v>
      </c>
      <c r="D35" s="1">
        <v>85302</v>
      </c>
      <c r="E35" s="3">
        <f t="shared" si="2"/>
        <v>0.01483528781783598</v>
      </c>
      <c r="F35" s="1"/>
      <c r="G35" s="1"/>
      <c r="H35" s="1"/>
      <c r="I35" s="1"/>
      <c r="J35" s="1"/>
      <c r="K35" s="1"/>
    </row>
    <row r="36" spans="1:1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 t="s">
        <v>1</v>
      </c>
      <c r="B37" s="1"/>
      <c r="C37" s="1"/>
      <c r="D37" s="1">
        <f>SUM(D27:D36)</f>
        <v>5749939</v>
      </c>
      <c r="E37" s="1"/>
      <c r="F37" s="1"/>
      <c r="G37" s="1"/>
      <c r="H37" s="1"/>
      <c r="I37" s="1"/>
      <c r="J37" s="1"/>
      <c r="K37" s="1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printOptions gridLines="1" horizontalCentered="1"/>
  <pageMargins left="0.25" right="0.25" top="0.75" bottom="0.75" header="0.25" footer="0.5"/>
  <pageSetup horizontalDpi="600" verticalDpi="600" orientation="landscape" scale="95" r:id="rId1"/>
  <headerFooter alignWithMargins="0">
    <oddHeader>&amp;L&amp;11MOBIUS STATISTICS&amp;C&amp;11JULY 2005&amp;R&amp;11SORTED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deb risinger</cp:lastModifiedBy>
  <cp:lastPrinted>2005-07-26T20:55:52Z</cp:lastPrinted>
  <dcterms:created xsi:type="dcterms:W3CDTF">2005-07-26T18:58:35Z</dcterms:created>
  <dcterms:modified xsi:type="dcterms:W3CDTF">2005-07-26T20:55:54Z</dcterms:modified>
  <cp:category/>
  <cp:version/>
  <cp:contentType/>
  <cp:contentStatus/>
</cp:coreProperties>
</file>